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Прайс 1 Лаура НССК" sheetId="1" r:id="rId1"/>
    <sheet name="Прайс2 Лаура НССК" sheetId="2" r:id="rId2"/>
    <sheet name="Прайс лист Бетон, раствор" sheetId="3" r:id="rId3"/>
  </sheets>
  <definedNames>
    <definedName name="OLE_LINK1" localSheetId="0">'Прайс 1 Лаура НССК'!#REF!</definedName>
  </definedNames>
  <calcPr fullCalcOnLoad="1" refMode="R1C1"/>
</workbook>
</file>

<file path=xl/sharedStrings.xml><?xml version="1.0" encoding="utf-8"?>
<sst xmlns="http://schemas.openxmlformats.org/spreadsheetml/2006/main" count="644" uniqueCount="541">
  <si>
    <t>Плиты перекрытий</t>
  </si>
  <si>
    <t xml:space="preserve">П72.15-8АтVт-1  </t>
  </si>
  <si>
    <t>П66.15-8АтVт-1</t>
  </si>
  <si>
    <t>1ПК60.15-8АтVт</t>
  </si>
  <si>
    <t>1ПК63.15-8АтVт</t>
  </si>
  <si>
    <t>1ПК57.15-8АтVт</t>
  </si>
  <si>
    <t>1ПК54.15-8АтVт</t>
  </si>
  <si>
    <t>1ПК51.15-8АтVт</t>
  </si>
  <si>
    <t>1ПК48.15-8АтVт</t>
  </si>
  <si>
    <t xml:space="preserve">1ПК45.15-8т </t>
  </si>
  <si>
    <t>1ПК42.15-8т</t>
  </si>
  <si>
    <t>1ПК39.15-8т</t>
  </si>
  <si>
    <t>1ПК36.15-8т</t>
  </si>
  <si>
    <t>1ПК33.15-8т</t>
  </si>
  <si>
    <t>1ПК30.15-8т</t>
  </si>
  <si>
    <t>1ПК27.15-8т</t>
  </si>
  <si>
    <t>1ПК24.15-8т</t>
  </si>
  <si>
    <t xml:space="preserve">П72.12-8АтVт-1     </t>
  </si>
  <si>
    <t xml:space="preserve">П66.12-8АтVт-1   </t>
  </si>
  <si>
    <t>1ПК63.12-8АтVт</t>
  </si>
  <si>
    <t>1ПК60.12-8АтVт</t>
  </si>
  <si>
    <t>1ПК57.12-8АтVт</t>
  </si>
  <si>
    <t>1ПК54.12-8АтVт</t>
  </si>
  <si>
    <t>1ПК51.12-8АтVт</t>
  </si>
  <si>
    <t>1ПК48.12-8АтVт</t>
  </si>
  <si>
    <t xml:space="preserve">1ПК45.12-8т </t>
  </si>
  <si>
    <t>1ПК42.12-8т</t>
  </si>
  <si>
    <t xml:space="preserve">1ПК39.12-8т </t>
  </si>
  <si>
    <t>1ПК36.12-8т</t>
  </si>
  <si>
    <t>1ПК33.12-8т</t>
  </si>
  <si>
    <t xml:space="preserve">1ПК30.12-8т </t>
  </si>
  <si>
    <t xml:space="preserve">1ПК27.12-8т </t>
  </si>
  <si>
    <t>1ПК24.12-8т</t>
  </si>
  <si>
    <t>П72.10-8АтVт-1</t>
  </si>
  <si>
    <t>П66.10-8АтVт-1</t>
  </si>
  <si>
    <t>1ПК63.10-8АтVт</t>
  </si>
  <si>
    <t>1ПК60.10-8АтVт</t>
  </si>
  <si>
    <t>1ПК57.10-8АтVт</t>
  </si>
  <si>
    <t>1ПК54.10-8АтVт</t>
  </si>
  <si>
    <t>1ПК51.10-8АтVт</t>
  </si>
  <si>
    <t>1ПК48.10-8АтVт</t>
  </si>
  <si>
    <t xml:space="preserve">1ПК45.10-8т </t>
  </si>
  <si>
    <t>1ПК42.10-8т</t>
  </si>
  <si>
    <t>1ПК39.10-8т</t>
  </si>
  <si>
    <t>1ПК36.10-8т</t>
  </si>
  <si>
    <t>1ПК33.10-8т</t>
  </si>
  <si>
    <t xml:space="preserve">1ПК30.10-8т </t>
  </si>
  <si>
    <t>1ПК27.10-8т</t>
  </si>
  <si>
    <t xml:space="preserve">1ПК24.10-8т </t>
  </si>
  <si>
    <t>ФБС24.3.6т</t>
  </si>
  <si>
    <t xml:space="preserve">ФБС24.4.6т </t>
  </si>
  <si>
    <t>ФБС24.5.6т</t>
  </si>
  <si>
    <t>ФБС24.6.6т</t>
  </si>
  <si>
    <t xml:space="preserve">ФБС24.8.6т </t>
  </si>
  <si>
    <t>ФБС12.3.6т</t>
  </si>
  <si>
    <t>ФБС12.4.6т</t>
  </si>
  <si>
    <t>ФБС12.5.6т</t>
  </si>
  <si>
    <t xml:space="preserve">ФБС12.6.6т </t>
  </si>
  <si>
    <t>ФБС12.8.6т</t>
  </si>
  <si>
    <t xml:space="preserve">ФБС9.3.6т </t>
  </si>
  <si>
    <t>ФБС9.4.6т</t>
  </si>
  <si>
    <t xml:space="preserve">ФБС9.5.6т </t>
  </si>
  <si>
    <t>ФБС9.6.6т</t>
  </si>
  <si>
    <t xml:space="preserve">ФБС9.8.6т </t>
  </si>
  <si>
    <t>2ПБ13-1п</t>
  </si>
  <si>
    <t>2ПБ16-2п</t>
  </si>
  <si>
    <t>2ПБ17-2п</t>
  </si>
  <si>
    <t>2ПБ19-3п</t>
  </si>
  <si>
    <t>2ПБ22-3п</t>
  </si>
  <si>
    <t>2ПБ25-3п</t>
  </si>
  <si>
    <t>2ПБ26-4п</t>
  </si>
  <si>
    <t xml:space="preserve">2ПБ29-4п </t>
  </si>
  <si>
    <t>2ПБ30-4п</t>
  </si>
  <si>
    <t xml:space="preserve">2ПП14-4 </t>
  </si>
  <si>
    <t>2ПП17-5</t>
  </si>
  <si>
    <t xml:space="preserve">2ПП18-5 </t>
  </si>
  <si>
    <t xml:space="preserve">2ПП21-6 </t>
  </si>
  <si>
    <t xml:space="preserve">2ПП23-7  </t>
  </si>
  <si>
    <t>2ПП25-8</t>
  </si>
  <si>
    <t xml:space="preserve">3ПБ13-37п   </t>
  </si>
  <si>
    <t xml:space="preserve">3ПБ16-37п </t>
  </si>
  <si>
    <t xml:space="preserve">3ПБ18-37п </t>
  </si>
  <si>
    <t>3ПП14-71</t>
  </si>
  <si>
    <t>3ПП16-71</t>
  </si>
  <si>
    <t xml:space="preserve">3ПП18-71 </t>
  </si>
  <si>
    <t xml:space="preserve">3ПП21-71 </t>
  </si>
  <si>
    <t xml:space="preserve">3ПП27-71 </t>
  </si>
  <si>
    <t xml:space="preserve">3ПП30-10  </t>
  </si>
  <si>
    <t xml:space="preserve">3ПБ18-8п </t>
  </si>
  <si>
    <t xml:space="preserve">3ПБ21-8п </t>
  </si>
  <si>
    <t>3ПБ25-8п</t>
  </si>
  <si>
    <t>3ПБ27-8п</t>
  </si>
  <si>
    <t xml:space="preserve">3ПБ30-8п </t>
  </si>
  <si>
    <t>3ПБ36-4п</t>
  </si>
  <si>
    <t>5ПБ18-27п</t>
  </si>
  <si>
    <t>5ПБ21-27п</t>
  </si>
  <si>
    <t>5ПБ25-27п</t>
  </si>
  <si>
    <t xml:space="preserve">5ПБ27-27п </t>
  </si>
  <si>
    <t xml:space="preserve">5ПБ25-37п </t>
  </si>
  <si>
    <t>5ПБ27-37п</t>
  </si>
  <si>
    <t xml:space="preserve">5ПБ30-27п  </t>
  </si>
  <si>
    <t xml:space="preserve">5ПБ30-37п  </t>
  </si>
  <si>
    <t>5ПП14-5</t>
  </si>
  <si>
    <t>5ПП23-10</t>
  </si>
  <si>
    <t>5ПП17-6</t>
  </si>
  <si>
    <t xml:space="preserve">6ПП30-13 </t>
  </si>
  <si>
    <t>КС10-6</t>
  </si>
  <si>
    <t>КС10-9</t>
  </si>
  <si>
    <t xml:space="preserve">КС15-6 </t>
  </si>
  <si>
    <t xml:space="preserve">КС15-9 </t>
  </si>
  <si>
    <t xml:space="preserve">КС20-9 </t>
  </si>
  <si>
    <t xml:space="preserve">КС7-9и </t>
  </si>
  <si>
    <t xml:space="preserve">КОС7-3,6И </t>
  </si>
  <si>
    <t>ПН 10</t>
  </si>
  <si>
    <t xml:space="preserve">ПН 15 </t>
  </si>
  <si>
    <t xml:space="preserve">ПН 20 </t>
  </si>
  <si>
    <t>ПП 10</t>
  </si>
  <si>
    <t>ПП 15</t>
  </si>
  <si>
    <t>ПП 20</t>
  </si>
  <si>
    <t>Лестничные марши и площадки, ступени</t>
  </si>
  <si>
    <t>ГОСТ 8717.0-84, 8717.1-84</t>
  </si>
  <si>
    <t xml:space="preserve">ЛС11-2  </t>
  </si>
  <si>
    <t xml:space="preserve">ЛС12-2      </t>
  </si>
  <si>
    <t xml:space="preserve">ЛС15-2        </t>
  </si>
  <si>
    <t xml:space="preserve">ЛМП57.11.15-5 </t>
  </si>
  <si>
    <t xml:space="preserve">ЛМП57.11.17-5  </t>
  </si>
  <si>
    <t>2П30-18-30</t>
  </si>
  <si>
    <t xml:space="preserve">1П60.19-30АVт </t>
  </si>
  <si>
    <t xml:space="preserve">П11д-8 </t>
  </si>
  <si>
    <t xml:space="preserve">П15д-8  </t>
  </si>
  <si>
    <t xml:space="preserve">П18д-8  </t>
  </si>
  <si>
    <t xml:space="preserve">П8д-8  </t>
  </si>
  <si>
    <t xml:space="preserve">П21д-8 </t>
  </si>
  <si>
    <t xml:space="preserve">П5д-8 </t>
  </si>
  <si>
    <t xml:space="preserve">П11-8 </t>
  </si>
  <si>
    <t>П15-8</t>
  </si>
  <si>
    <t xml:space="preserve">ПРГ28.1.3-4АШ </t>
  </si>
  <si>
    <t xml:space="preserve">ПРГ32.1.4-4АШ </t>
  </si>
  <si>
    <t xml:space="preserve">ПРГ36.1.4-4АШ     </t>
  </si>
  <si>
    <t>ПРГ60.2,5-4АШ</t>
  </si>
  <si>
    <t>Серии 1.241-1</t>
  </si>
  <si>
    <t xml:space="preserve">ПО-1      </t>
  </si>
  <si>
    <t>ФО-1</t>
  </si>
  <si>
    <t xml:space="preserve">БР100.20.8 </t>
  </si>
  <si>
    <t xml:space="preserve">БР100.30.15   </t>
  </si>
  <si>
    <t xml:space="preserve">БР300.30.15     </t>
  </si>
  <si>
    <t>ПП15.4-Т</t>
  </si>
  <si>
    <t xml:space="preserve">ПП15.5-Т   </t>
  </si>
  <si>
    <t>ПП15.6-Т</t>
  </si>
  <si>
    <t xml:space="preserve">ППУ10.4-Т     </t>
  </si>
  <si>
    <t>ППУ10.5-Т</t>
  </si>
  <si>
    <t xml:space="preserve">ППУ10.6-Т  </t>
  </si>
  <si>
    <t xml:space="preserve">ВВ-2            </t>
  </si>
  <si>
    <t>ВВ-2б</t>
  </si>
  <si>
    <t>ВВ-2б-1</t>
  </si>
  <si>
    <t xml:space="preserve">1ПГ3-АVт  </t>
  </si>
  <si>
    <t>2ПГ3-Аvт</t>
  </si>
  <si>
    <t xml:space="preserve">2ПГ6-3АVт  </t>
  </si>
  <si>
    <t>Утверждаю:</t>
  </si>
  <si>
    <t>Серии 1.141-1</t>
  </si>
  <si>
    <t>Плиты перекрытий многопустотные</t>
  </si>
  <si>
    <t>П72.15-12,5АтVт-1</t>
  </si>
  <si>
    <t>П69.15-12,5АтVт-1</t>
  </si>
  <si>
    <t>П66.15-12,5АтVт-1</t>
  </si>
  <si>
    <t>П72.12-12,5АтVт-1</t>
  </si>
  <si>
    <t>П69.12-12,5АтVт-1</t>
  </si>
  <si>
    <t>1ПК63.15-12,5АтVт</t>
  </si>
  <si>
    <t>1ПК60.15-12,5АтVт</t>
  </si>
  <si>
    <t>1ПК59.15-12,5АтVт</t>
  </si>
  <si>
    <t>1ПК57.15-12,5АтVт</t>
  </si>
  <si>
    <t>1ПК51.15-12,5АтVт</t>
  </si>
  <si>
    <t>1ПК48.15-12,5АтVт</t>
  </si>
  <si>
    <t>1ПК63.12-12,5АтVт</t>
  </si>
  <si>
    <t>1ПК60.12-12,5АтVт</t>
  </si>
  <si>
    <t>1ПК59.12-12,5АтVт</t>
  </si>
  <si>
    <t>1ПК57.12-12,5АтVт</t>
  </si>
  <si>
    <t>1ПК51.12-12,5АтVт</t>
  </si>
  <si>
    <t>П72.10-12,5АтVт-1</t>
  </si>
  <si>
    <t>1ПК63.10-12,5АтVт</t>
  </si>
  <si>
    <t>1ПК60.10-12,5АтVт</t>
  </si>
  <si>
    <t>1ПК59.10-12,5АтVт</t>
  </si>
  <si>
    <t>1ПК51.10-12,5АтVт</t>
  </si>
  <si>
    <t>1ПК48.10-12,5АтVт</t>
  </si>
  <si>
    <t>Плиты перекрытий серии ИИ-04-4</t>
  </si>
  <si>
    <t>П64.15-8АтVт-1</t>
  </si>
  <si>
    <t>П68.15-8АтVт-1</t>
  </si>
  <si>
    <t>П68.12-8АтVт-1</t>
  </si>
  <si>
    <t>П64.12-8АтVт-1</t>
  </si>
  <si>
    <t>e-mail: nssk@ngs.ru, сайт: www.nssk.ru</t>
  </si>
  <si>
    <t>( при расчетах по предоплате )</t>
  </si>
  <si>
    <t>Балки фундаментные</t>
  </si>
  <si>
    <t>серии 1.015.1-1.95</t>
  </si>
  <si>
    <t>Опорные подушки</t>
  </si>
  <si>
    <t>Керамзитобетонные изделия</t>
  </si>
  <si>
    <t>ОП-4</t>
  </si>
  <si>
    <t>ОП4.4-АIII</t>
  </si>
  <si>
    <t>ОП5.2-АIII</t>
  </si>
  <si>
    <t>ОП5.4-АIII</t>
  </si>
  <si>
    <t>ОП6.2-АIII</t>
  </si>
  <si>
    <t>ОП6.4-АIII</t>
  </si>
  <si>
    <t>КВ1-к</t>
  </si>
  <si>
    <t>КВУ-1</t>
  </si>
  <si>
    <t>1БФ60-1и</t>
  </si>
  <si>
    <t>1БФ60-2и</t>
  </si>
  <si>
    <t>2БФ40-2и</t>
  </si>
  <si>
    <t>2БФ45-1и</t>
  </si>
  <si>
    <t>2БФ51-1и</t>
  </si>
  <si>
    <t>2БФ51-2и</t>
  </si>
  <si>
    <t>2БФ55-1и</t>
  </si>
  <si>
    <t>2БФ60-3и</t>
  </si>
  <si>
    <t>3БФ51-2</t>
  </si>
  <si>
    <t>3БФ51-5</t>
  </si>
  <si>
    <t>3БФ55-5</t>
  </si>
  <si>
    <t>4БФ24</t>
  </si>
  <si>
    <t>4БФ45-3</t>
  </si>
  <si>
    <t>4БФ51-3</t>
  </si>
  <si>
    <t>ФБ6-1и</t>
  </si>
  <si>
    <t>ФБ6-3и</t>
  </si>
  <si>
    <t>Элементы гаража</t>
  </si>
  <si>
    <t xml:space="preserve">Примечание: </t>
  </si>
  <si>
    <t>1. Цены указаны с учётом НДС в рублях за 1 шт. изделия.</t>
  </si>
  <si>
    <t>2. При предъялении к продукции дополнительных требований цены на продукцию считаются индивидуально.</t>
  </si>
  <si>
    <t>серии 1.415-1,вып.1</t>
  </si>
  <si>
    <t>КБ1</t>
  </si>
  <si>
    <t>КБ2</t>
  </si>
  <si>
    <t>КБ3</t>
  </si>
  <si>
    <t>КБ2 А</t>
  </si>
  <si>
    <t>КБ2 Б</t>
  </si>
  <si>
    <t>КБ2-1</t>
  </si>
  <si>
    <t>КБ2-2</t>
  </si>
  <si>
    <t>Кв2-2</t>
  </si>
  <si>
    <t>ПНК1</t>
  </si>
  <si>
    <t>ПНК2</t>
  </si>
  <si>
    <t>ОП1</t>
  </si>
  <si>
    <t>ОП2</t>
  </si>
  <si>
    <t>ОП3</t>
  </si>
  <si>
    <t>ОП4</t>
  </si>
  <si>
    <t>ОП5</t>
  </si>
  <si>
    <t>ОП6</t>
  </si>
  <si>
    <t>ОП7</t>
  </si>
  <si>
    <t>ОП-1</t>
  </si>
  <si>
    <t>ОП-3</t>
  </si>
  <si>
    <t>ОП-2</t>
  </si>
  <si>
    <t xml:space="preserve"> </t>
  </si>
  <si>
    <t>ПП1-1и</t>
  </si>
  <si>
    <t>СП2-1и</t>
  </si>
  <si>
    <t>СПП-1/2л</t>
  </si>
  <si>
    <t>СПП-1/2п</t>
  </si>
  <si>
    <t>Р40-27у-1м</t>
  </si>
  <si>
    <t>Элементы домика серии 97</t>
  </si>
  <si>
    <t>Цокольные панели</t>
  </si>
  <si>
    <t>Наружные стены</t>
  </si>
  <si>
    <t>Внутренние стены</t>
  </si>
  <si>
    <t>Балки</t>
  </si>
  <si>
    <t>БСП9.2-8АIII-2</t>
  </si>
  <si>
    <t>2БДР12-5К7т</t>
  </si>
  <si>
    <t>Полурамы</t>
  </si>
  <si>
    <t>РПС18.37,5-6АIII-2п</t>
  </si>
  <si>
    <t>РПС21.37,5-6АIII-2п</t>
  </si>
  <si>
    <t>Трехслойные стеновые панели с утеплителем из пенополистирола</t>
  </si>
  <si>
    <t>толщиной 180 мм</t>
  </si>
  <si>
    <t>толщиной 250 мм</t>
  </si>
  <si>
    <t>ПС1</t>
  </si>
  <si>
    <t>ПС2</t>
  </si>
  <si>
    <t>ПС4а</t>
  </si>
  <si>
    <t>ПС6</t>
  </si>
  <si>
    <t>ПС7</t>
  </si>
  <si>
    <t>ПС12</t>
  </si>
  <si>
    <t>ПС18м</t>
  </si>
  <si>
    <t>ПС19</t>
  </si>
  <si>
    <t>ПС21</t>
  </si>
  <si>
    <t>ПС101а</t>
  </si>
  <si>
    <t>ПС103а</t>
  </si>
  <si>
    <t>ПС105</t>
  </si>
  <si>
    <t>ПС106</t>
  </si>
  <si>
    <t>ПС113-1</t>
  </si>
  <si>
    <t>ПС115</t>
  </si>
  <si>
    <t>ПС128</t>
  </si>
  <si>
    <t>ПС129</t>
  </si>
  <si>
    <t>ПС130</t>
  </si>
  <si>
    <t>ПС131</t>
  </si>
  <si>
    <t>ПС132</t>
  </si>
  <si>
    <t>ПС133</t>
  </si>
  <si>
    <t>ПС135</t>
  </si>
  <si>
    <t>Колонны</t>
  </si>
  <si>
    <t>К3-36</t>
  </si>
  <si>
    <t>1К54-5М2-1</t>
  </si>
  <si>
    <t>Ф24.15.15</t>
  </si>
  <si>
    <t>Ф18.15.15</t>
  </si>
  <si>
    <t>Ф12.9-1</t>
  </si>
  <si>
    <t>1Ф12.12-1</t>
  </si>
  <si>
    <t>ПС13/ ПС14</t>
  </si>
  <si>
    <t>ПС102а/ ПС104а</t>
  </si>
  <si>
    <t>ПС111/ ПС112</t>
  </si>
  <si>
    <t>ПС120/ ПС121</t>
  </si>
  <si>
    <t>Фундаменты под трёхшарнирные ж/б рамы</t>
  </si>
  <si>
    <t>1К54-5М2-2</t>
  </si>
  <si>
    <t>ПС20</t>
  </si>
  <si>
    <t>ПС15</t>
  </si>
  <si>
    <t>Ф12.9-2</t>
  </si>
  <si>
    <t>ПС16/ПС17</t>
  </si>
  <si>
    <t>ПС8 / ПС9</t>
  </si>
  <si>
    <t>ПС114л/ ПС114п</t>
  </si>
  <si>
    <t>цены договорные</t>
  </si>
  <si>
    <t>Стойки опор ЛЭП</t>
  </si>
  <si>
    <t>СВ95-1</t>
  </si>
  <si>
    <t>СВ95-2</t>
  </si>
  <si>
    <t>СВ105-3,5</t>
  </si>
  <si>
    <t>СВ110-3,5</t>
  </si>
  <si>
    <t>1ПК48.12-12,5АтVт</t>
  </si>
  <si>
    <t>1ПК30.10-12,5т</t>
  </si>
  <si>
    <t>1ПК36.15-12,5т</t>
  </si>
  <si>
    <t>1ПК33.15-12,5т</t>
  </si>
  <si>
    <t>1ПК30.15-12,5т</t>
  </si>
  <si>
    <t>1ПК36.12-12,5т</t>
  </si>
  <si>
    <t>1ПК33.12-12,5т</t>
  </si>
  <si>
    <t>1ПК30.12-12,5т</t>
  </si>
  <si>
    <t>1ПК36.10-12,5т</t>
  </si>
  <si>
    <t>1ПК33.10-12,5т</t>
  </si>
  <si>
    <t>П69.10-8АтVт-1</t>
  </si>
  <si>
    <t>П69.10-12,5АтVт-1</t>
  </si>
  <si>
    <t>П66.10-12,5АтVт-1</t>
  </si>
  <si>
    <t>П66.12-12,5АтVт-1</t>
  </si>
  <si>
    <t>1ПК57.10-12,5АтVт</t>
  </si>
  <si>
    <r>
      <rPr>
        <b/>
        <sz val="9"/>
        <color indexed="8"/>
        <rFont val="Times New Roman"/>
        <family val="1"/>
      </rPr>
      <t xml:space="preserve">     </t>
    </r>
    <r>
      <rPr>
        <b/>
        <u val="single"/>
        <sz val="9"/>
        <color indexed="8"/>
        <rFont val="Times New Roman"/>
        <family val="1"/>
      </rPr>
      <t>Изделия  для  зданий  из  трехшарнирных  железобетонных  рам</t>
    </r>
  </si>
  <si>
    <t>1ПК27.10-12,5т</t>
  </si>
  <si>
    <t>1ПК12,5-28.15п</t>
  </si>
  <si>
    <t>1ПК12,5-28.15с</t>
  </si>
  <si>
    <t>1ПК12,5-28.15</t>
  </si>
  <si>
    <t>1ПК12,5-28.12</t>
  </si>
  <si>
    <t>1ПК12,5-58.15п</t>
  </si>
  <si>
    <t>1ПК12,5-58.15с</t>
  </si>
  <si>
    <t>1ПК12,5-58.15</t>
  </si>
  <si>
    <t>1ПК12,5-58.12</t>
  </si>
  <si>
    <t>1ПК12,5-58.10</t>
  </si>
  <si>
    <t>1ПК8-58.15с</t>
  </si>
  <si>
    <t>1ПК8-58.15</t>
  </si>
  <si>
    <t>1ПК8-58.15п</t>
  </si>
  <si>
    <t>1ПК8-58.12</t>
  </si>
  <si>
    <t>1ПК8-58.10</t>
  </si>
  <si>
    <t>1ПК8-28.12</t>
  </si>
  <si>
    <t>1ПК8-28.15</t>
  </si>
  <si>
    <t>1ПК8-28.15п</t>
  </si>
  <si>
    <t>ЛС16-ЛС23       цена договорная</t>
  </si>
  <si>
    <t xml:space="preserve"> L=до 12 м</t>
  </si>
  <si>
    <t xml:space="preserve"> L=до 16 м</t>
  </si>
  <si>
    <t>300*300</t>
  </si>
  <si>
    <t>400*400</t>
  </si>
  <si>
    <t>500*500</t>
  </si>
  <si>
    <t>Сваи составные</t>
  </si>
  <si>
    <t>Сваи цельные</t>
  </si>
  <si>
    <t xml:space="preserve">300*300 </t>
  </si>
  <si>
    <t>350*350</t>
  </si>
  <si>
    <t xml:space="preserve"> L=до 28 м</t>
  </si>
  <si>
    <t>Ригели</t>
  </si>
  <si>
    <t>серии ИИ-04-3, вып.3</t>
  </si>
  <si>
    <t>сборно-монолитных каркасов много-этажных зданий</t>
  </si>
  <si>
    <t>Чебоксарская серия АРКОС</t>
  </si>
  <si>
    <t>П Р А Й С - Л И С Т  № 1 из 2</t>
  </si>
  <si>
    <t>Камни  бортовые ГОСТ 6665-91</t>
  </si>
  <si>
    <t>ПРАЙС-ЛИСТ №2 из 2</t>
  </si>
  <si>
    <t>(при расчётах по предоплате)</t>
  </si>
  <si>
    <t>НРЦ1</t>
  </si>
  <si>
    <t>НТЦ1-н</t>
  </si>
  <si>
    <t>НТЦ2</t>
  </si>
  <si>
    <t>ВСЦ1</t>
  </si>
  <si>
    <t>НР2</t>
  </si>
  <si>
    <t>НР2-1</t>
  </si>
  <si>
    <t>НТ1-н</t>
  </si>
  <si>
    <t>НТ2-1</t>
  </si>
  <si>
    <t>НТ1-1л</t>
  </si>
  <si>
    <t>НТ2-4л</t>
  </si>
  <si>
    <t>ВС1-н</t>
  </si>
  <si>
    <t>ВС2-1</t>
  </si>
  <si>
    <t>ВС2-2</t>
  </si>
  <si>
    <t>ВС2-3</t>
  </si>
  <si>
    <t>Б7 (сер.3006.1-2.87)</t>
  </si>
  <si>
    <t>Б8 (сер.3006.1-2.87)</t>
  </si>
  <si>
    <t>1ПК8-28.15с</t>
  </si>
  <si>
    <t>ГОСТ 9818-85 серия 1.050.9-4.93</t>
  </si>
  <si>
    <t>ГОСТ 13015 серии 3.006.1-2.87</t>
  </si>
  <si>
    <t>ГОСТ 13015 серии 1.225-2,в.12</t>
  </si>
  <si>
    <t>ГОСТ 13015 серии 1.069.1-1,в.1</t>
  </si>
  <si>
    <t>АК21-10</t>
  </si>
  <si>
    <t>АК12-10</t>
  </si>
  <si>
    <t>2ПБ10-1п</t>
  </si>
  <si>
    <t>3ПБ34-4п</t>
  </si>
  <si>
    <t>Плиты перекрытий каналов серии  3.006.1-2,87</t>
  </si>
  <si>
    <t>1П30-18-30</t>
  </si>
  <si>
    <t>ЛС11</t>
  </si>
  <si>
    <t xml:space="preserve">ЛС12             </t>
  </si>
  <si>
    <t xml:space="preserve">ЛС14  </t>
  </si>
  <si>
    <t>ЛС14-2</t>
  </si>
  <si>
    <t xml:space="preserve">ЛС15 </t>
  </si>
  <si>
    <t>ПТ12,5-11-9</t>
  </si>
  <si>
    <t>ПТ12,5-8-6</t>
  </si>
  <si>
    <t>ВВ-1а</t>
  </si>
  <si>
    <t xml:space="preserve">ВВ-2а </t>
  </si>
  <si>
    <t>П68.10-8АтVт-1</t>
  </si>
  <si>
    <r>
      <t>1. Цены указаны с учётом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НДС</t>
    </r>
    <r>
      <rPr>
        <b/>
        <sz val="10"/>
        <color indexed="8"/>
        <rFont val="Times New Roman"/>
        <family val="1"/>
      </rPr>
      <t xml:space="preserve"> в рублях за 1 шт. изделия.</t>
    </r>
  </si>
  <si>
    <t>АО "Новосибирский Сельский Строительный Комбинат"</t>
  </si>
  <si>
    <t>ООО ТД «ЛАУРА»</t>
  </si>
  <si>
    <t xml:space="preserve">630024, г. Новосибирск, ул. Бетонная, 4/2   ИНН 5404278836 КПП 540301001 </t>
  </si>
  <si>
    <t xml:space="preserve">р/с 40702810301000003266  к/с 30101810100000000850 БИК 045004850 Банк «Левобережный» (ПАО) г. Новосибирск                </t>
  </si>
  <si>
    <t>Директор  ООО  ТД  "Лаура"</t>
  </si>
  <si>
    <t xml:space="preserve">р/с 40702810301000003266  к/с 30101810100000000850 БИК 045004850 Банк «Левобережный» (ПАО) г. Новосибирск </t>
  </si>
  <si>
    <t>КС20-6</t>
  </si>
  <si>
    <t>Телефон/факс: (383) 353-47-35 (приемная), (383) 353-47-44 (бухгалтерия), (383) 299-52-67</t>
  </si>
  <si>
    <t>Телефон/факс:(383) 353-47-44 (бухгалтерия), (383)353-47-63, 213-70-60 сбыт</t>
  </si>
  <si>
    <t>По состоянию с 25.03.2020 г.</t>
  </si>
  <si>
    <t>Справки о наличии продукции : (383) 353-47-63 (Сбыт)</t>
  </si>
  <si>
    <t>Элементы забора (индивид.проект)</t>
  </si>
  <si>
    <t>Блоки бетонные стен подвалов, ГОСТ 13579-78</t>
  </si>
  <si>
    <t>Перемычки серии ГОСТ 948-84 серия 1.038.1-1</t>
  </si>
  <si>
    <t>ФЛ 8.12-3</t>
  </si>
  <si>
    <t xml:space="preserve">ФЛ 8.24-3       </t>
  </si>
  <si>
    <t xml:space="preserve">ФЛ 10.8-2           </t>
  </si>
  <si>
    <t>ФЛ 10.8-3</t>
  </si>
  <si>
    <t xml:space="preserve">ФЛ 10.12-2      </t>
  </si>
  <si>
    <t xml:space="preserve">ФЛ 10.12-3 </t>
  </si>
  <si>
    <t xml:space="preserve">ФЛ 10.24-2  </t>
  </si>
  <si>
    <t xml:space="preserve">ФЛ 10.24-3 </t>
  </si>
  <si>
    <t>ФЛ 12.8-3</t>
  </si>
  <si>
    <t xml:space="preserve">ФЛ 12.8-2 </t>
  </si>
  <si>
    <t xml:space="preserve">ФЛ 12.12-2 </t>
  </si>
  <si>
    <t>ФЛ 12.12-3</t>
  </si>
  <si>
    <t xml:space="preserve">ФЛ 12.24-2    </t>
  </si>
  <si>
    <t xml:space="preserve">ФЛ 14.8-2 </t>
  </si>
  <si>
    <t xml:space="preserve">ФЛ 14.8-3 </t>
  </si>
  <si>
    <t>ФЛ 14.12-2</t>
  </si>
  <si>
    <t>ФЛ 14.12-3</t>
  </si>
  <si>
    <t>ФЛ 14.24-2</t>
  </si>
  <si>
    <t>ФЛ 14.24-3</t>
  </si>
  <si>
    <t xml:space="preserve">ФЛ 16.8-2 </t>
  </si>
  <si>
    <t>ФЛ 16.8-3</t>
  </si>
  <si>
    <t>ФЛ 16.12-2</t>
  </si>
  <si>
    <t xml:space="preserve">ФЛ 16.12-3 </t>
  </si>
  <si>
    <t xml:space="preserve">ФЛ 16.24-2    </t>
  </si>
  <si>
    <t xml:space="preserve">ФЛ 20.8-2 </t>
  </si>
  <si>
    <t xml:space="preserve">ФЛ 20.12-2 </t>
  </si>
  <si>
    <t xml:space="preserve">ФЛ 24.8-2 </t>
  </si>
  <si>
    <t xml:space="preserve">ФЛ 24.12-2   </t>
  </si>
  <si>
    <t xml:space="preserve">ФЛ 24.12-3   </t>
  </si>
  <si>
    <t>Плиты ленточных фундаментов ГОСТ 13580-85</t>
  </si>
  <si>
    <t>По состоянию с 07.04.2020 г.</t>
  </si>
  <si>
    <t>Б-1</t>
  </si>
  <si>
    <t>Б-2</t>
  </si>
  <si>
    <t>Б-3</t>
  </si>
  <si>
    <t>Б-4</t>
  </si>
  <si>
    <t>Б-5</t>
  </si>
  <si>
    <t>Б-6</t>
  </si>
  <si>
    <t>Б-7</t>
  </si>
  <si>
    <t>Б-8</t>
  </si>
  <si>
    <t>КО-6</t>
  </si>
  <si>
    <t>________________</t>
  </si>
  <si>
    <r>
      <rPr>
        <b/>
        <i/>
        <u val="single"/>
        <sz val="8"/>
        <rFont val="Times New Roman"/>
        <family val="1"/>
      </rPr>
      <t>Элементы колодцев</t>
    </r>
    <r>
      <rPr>
        <b/>
        <i/>
        <u val="single"/>
        <sz val="7"/>
        <rFont val="Times New Roman"/>
        <family val="1"/>
      </rPr>
      <t xml:space="preserve"> </t>
    </r>
    <r>
      <rPr>
        <b/>
        <i/>
        <u val="single"/>
        <sz val="6"/>
        <rFont val="Times New Roman"/>
        <family val="1"/>
      </rPr>
      <t>серии 3.900.1-14, вып.1</t>
    </r>
  </si>
  <si>
    <r>
      <t>ЛМ-1</t>
    </r>
    <r>
      <rPr>
        <b/>
        <i/>
        <sz val="10"/>
        <rFont val="Times New Roman"/>
        <family val="1"/>
      </rPr>
      <t xml:space="preserve"> (ГОСТ 9818-85)   </t>
    </r>
    <r>
      <rPr>
        <b/>
        <sz val="10"/>
        <rFont val="Times New Roman"/>
        <family val="1"/>
      </rPr>
      <t xml:space="preserve">      </t>
    </r>
  </si>
  <si>
    <r>
      <t>ЛП-1 (</t>
    </r>
    <r>
      <rPr>
        <b/>
        <i/>
        <sz val="10"/>
        <rFont val="Times New Roman"/>
        <family val="1"/>
      </rPr>
      <t>ГОСТ 9818-85)</t>
    </r>
  </si>
  <si>
    <r>
      <rPr>
        <b/>
        <i/>
        <u val="single"/>
        <sz val="8"/>
        <rFont val="Times New Roman"/>
        <family val="1"/>
      </rPr>
      <t>Дорожные плиты</t>
    </r>
    <r>
      <rPr>
        <b/>
        <i/>
        <u val="single"/>
        <sz val="7"/>
        <rFont val="Times New Roman"/>
        <family val="1"/>
      </rPr>
      <t xml:space="preserve"> ГОСТ 21924.0-84</t>
    </r>
  </si>
  <si>
    <r>
      <rPr>
        <b/>
        <i/>
        <u val="single"/>
        <sz val="8"/>
        <rFont val="Times New Roman"/>
        <family val="1"/>
      </rPr>
      <t>Карнизные плиты</t>
    </r>
    <r>
      <rPr>
        <b/>
        <i/>
        <u val="single"/>
        <sz val="7"/>
        <rFont val="Times New Roman"/>
        <family val="1"/>
      </rPr>
      <t xml:space="preserve"> ГОСТ 6786-80</t>
    </r>
  </si>
  <si>
    <r>
      <rPr>
        <b/>
        <i/>
        <u val="single"/>
        <sz val="8"/>
        <rFont val="Times New Roman"/>
        <family val="1"/>
      </rPr>
      <t>Прогоны</t>
    </r>
    <r>
      <rPr>
        <b/>
        <i/>
        <u val="single"/>
        <sz val="7"/>
        <rFont val="Times New Roman"/>
        <family val="1"/>
      </rPr>
      <t xml:space="preserve"> серии 1.225-2,вып.12</t>
    </r>
  </si>
  <si>
    <r>
      <t>ПТ 470</t>
    </r>
    <r>
      <rPr>
        <b/>
        <sz val="7"/>
        <rFont val="Times New Roman"/>
        <family val="1"/>
      </rPr>
      <t xml:space="preserve"> </t>
    </r>
    <r>
      <rPr>
        <b/>
        <i/>
        <sz val="7"/>
        <rFont val="Times New Roman"/>
        <family val="1"/>
      </rPr>
      <t>(шифр 13.305.1)</t>
    </r>
  </si>
  <si>
    <r>
      <t xml:space="preserve">Балки теплотрасс </t>
    </r>
    <r>
      <rPr>
        <b/>
        <i/>
        <u val="single"/>
        <sz val="8"/>
        <rFont val="Times New Roman"/>
        <family val="1"/>
      </rPr>
      <t>серия 3.006.1-2.87 вып.6,7</t>
    </r>
  </si>
  <si>
    <r>
      <rPr>
        <b/>
        <i/>
        <u val="single"/>
        <sz val="8"/>
        <rFont val="Times New Roman"/>
        <family val="1"/>
      </rPr>
      <t>Венблоки</t>
    </r>
    <r>
      <rPr>
        <b/>
        <i/>
        <u val="single"/>
        <sz val="7"/>
        <rFont val="Times New Roman"/>
        <family val="1"/>
      </rPr>
      <t xml:space="preserve"> ГОСТ 17079-88,</t>
    </r>
    <r>
      <rPr>
        <b/>
        <i/>
        <u val="single"/>
        <sz val="6"/>
        <rFont val="Times New Roman"/>
        <family val="1"/>
      </rPr>
      <t xml:space="preserve"> с. 90Н-10.4-8-4</t>
    </r>
  </si>
  <si>
    <r>
      <rPr>
        <b/>
        <i/>
        <u val="single"/>
        <sz val="8"/>
        <rFont val="Times New Roman"/>
        <family val="1"/>
      </rPr>
      <t>Плиты покрытий</t>
    </r>
    <r>
      <rPr>
        <b/>
        <i/>
        <u val="single"/>
        <sz val="7"/>
        <rFont val="Times New Roman"/>
        <family val="1"/>
      </rPr>
      <t xml:space="preserve"> серии 1.865.1-4</t>
    </r>
  </si>
  <si>
    <t>e-mail: op@ao-nssk.ru , сайт: ao-nssk.ru</t>
  </si>
  <si>
    <t xml:space="preserve">Телефон/факс: (383) 353-47-63(отдел продаж),  (383)213-70-60 сбыт </t>
  </si>
  <si>
    <t>П Р А Й С - Л И С Т от 20.03.2020г.</t>
  </si>
  <si>
    <t>УТВЕРЖДАЮ:</t>
  </si>
  <si>
    <t>(при расчетах по предоплате)</t>
  </si>
  <si>
    <t>м.п.</t>
  </si>
  <si>
    <t>По состоянию с 18.05.2018 г.</t>
  </si>
  <si>
    <t>№ п/п</t>
  </si>
  <si>
    <t>Наименование продукции</t>
  </si>
  <si>
    <t>Цена 1м3 с  НДС  без ПМД</t>
  </si>
  <si>
    <t xml:space="preserve">  Цена  с  НДС  противоморозной  добавки  (ПМД)  на 1 м3 бетона при температуре :</t>
  </si>
  <si>
    <r>
      <t>заявка  100 м</t>
    </r>
    <r>
      <rPr>
        <vertAlign val="superscript"/>
        <sz val="10"/>
        <rFont val="Arial"/>
        <family val="2"/>
      </rPr>
      <t>3</t>
    </r>
  </si>
  <si>
    <r>
      <t>заявка 300 м</t>
    </r>
    <r>
      <rPr>
        <vertAlign val="superscript"/>
        <sz val="10"/>
        <rFont val="Arial"/>
        <family val="2"/>
      </rPr>
      <t>3</t>
    </r>
  </si>
  <si>
    <r>
      <t>заявка  500 м</t>
    </r>
    <r>
      <rPr>
        <vertAlign val="superscript"/>
        <sz val="10"/>
        <rFont val="Arial"/>
        <family val="2"/>
      </rPr>
      <t>3</t>
    </r>
  </si>
  <si>
    <t>Более 500</t>
  </si>
  <si>
    <t>индивид.</t>
  </si>
  <si>
    <t>1.</t>
  </si>
  <si>
    <t xml:space="preserve">Бетон товарный  ГОСТ 7473-2010 </t>
  </si>
  <si>
    <t>П2</t>
  </si>
  <si>
    <t>БСТ В7,5 F50</t>
  </si>
  <si>
    <t>М100</t>
  </si>
  <si>
    <t>ок 5-9</t>
  </si>
  <si>
    <t xml:space="preserve">БСТ В10 F50 </t>
  </si>
  <si>
    <t>М150</t>
  </si>
  <si>
    <t xml:space="preserve">БСТ В12,5 F50 W2 </t>
  </si>
  <si>
    <t>БСТ В15 F75 W2</t>
  </si>
  <si>
    <t>М200</t>
  </si>
  <si>
    <t>БСТ В20 F75 W2</t>
  </si>
  <si>
    <t>М250</t>
  </si>
  <si>
    <t>БСТ В22,5 F100 W4</t>
  </si>
  <si>
    <t>М300</t>
  </si>
  <si>
    <t>БСТ В25 F150 W4</t>
  </si>
  <si>
    <t>М350</t>
  </si>
  <si>
    <t>БСТ В30 F200 W6</t>
  </si>
  <si>
    <t>М400</t>
  </si>
  <si>
    <t>П3</t>
  </si>
  <si>
    <t>ок10-15</t>
  </si>
  <si>
    <t>БСТ В12,5 F50 W2</t>
  </si>
  <si>
    <t>БСТ В20 F50-100 W2-4</t>
  </si>
  <si>
    <t>БСТ В22,5 F150 W4</t>
  </si>
  <si>
    <t>БСТ В30 F150 W6</t>
  </si>
  <si>
    <t>П4</t>
  </si>
  <si>
    <t>ок16-20</t>
  </si>
  <si>
    <t>БСТ В10 F50</t>
  </si>
  <si>
    <t>БСТ В12,5 F75 W2</t>
  </si>
  <si>
    <t>БСТ В20 F100 W2</t>
  </si>
  <si>
    <t>БСТ В25 F75-150 W4</t>
  </si>
  <si>
    <t>2.</t>
  </si>
  <si>
    <t>Раствор кладочный  ГОСТ 28013-98</t>
  </si>
  <si>
    <t>М50 Пк3</t>
  </si>
  <si>
    <t>с пись-менного согласия заказчика</t>
  </si>
  <si>
    <t>М75 Пк3</t>
  </si>
  <si>
    <t>М100 Пк3</t>
  </si>
  <si>
    <t>М150 Пк3</t>
  </si>
  <si>
    <t>М200 Пк3</t>
  </si>
  <si>
    <t>3.</t>
  </si>
  <si>
    <t>Керамзитобетонная смесь  ГОСТ 7473-2010</t>
  </si>
  <si>
    <t>БСЛ В3,5 D1500</t>
  </si>
  <si>
    <t>М50</t>
  </si>
  <si>
    <t>ок5-9</t>
  </si>
  <si>
    <t>БСЛ В5 D1500</t>
  </si>
  <si>
    <t>М75</t>
  </si>
  <si>
    <t>БСЛ В7,5 D1500</t>
  </si>
  <si>
    <t>БСЛ В10 D1500</t>
  </si>
  <si>
    <t>БСЛ В15 D1500</t>
  </si>
  <si>
    <t>Бетонная смесь мелкозернистая (стяжка пола и кровли) ГОСТ 7473-2010</t>
  </si>
  <si>
    <t xml:space="preserve">БСМ В 7,5  </t>
  </si>
  <si>
    <t xml:space="preserve">БСМ В12,5    </t>
  </si>
  <si>
    <t xml:space="preserve">БСМ В15    </t>
  </si>
  <si>
    <t xml:space="preserve">БСМ В22,5  </t>
  </si>
  <si>
    <t>Автоуслуги миксером, 1 м/час:</t>
  </si>
  <si>
    <t>Объём 4-5м3</t>
  </si>
  <si>
    <t>Объем 2,5м3</t>
  </si>
  <si>
    <t>Примечание:</t>
  </si>
  <si>
    <t>1. Действует гибкая система скидок отобъема</t>
  </si>
  <si>
    <t>2. При заказе бетона с требованиями по водонепроницаемости, другой осадки конуса бетона, цены считаются индивидуально.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</si>
</sst>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р_."/>
    <numFmt numFmtId="180" formatCode="#,##0.00&quot;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7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7"/>
      <name val="Times New Roman"/>
      <family val="1"/>
    </font>
    <font>
      <b/>
      <i/>
      <u val="single"/>
      <sz val="6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.8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u val="single"/>
      <sz val="11"/>
      <name val="Times New Roman"/>
      <family val="1"/>
    </font>
    <font>
      <sz val="8"/>
      <name val="Times New Roman"/>
      <family val="1"/>
    </font>
    <font>
      <strike/>
      <sz val="10"/>
      <name val="Cambria"/>
      <family val="1"/>
    </font>
    <font>
      <b/>
      <strike/>
      <sz val="10"/>
      <name val="Cambria"/>
      <family val="1"/>
    </font>
    <font>
      <b/>
      <i/>
      <u val="single"/>
      <strike/>
      <sz val="11"/>
      <name val="Cambria"/>
      <family val="1"/>
    </font>
    <font>
      <strike/>
      <sz val="8"/>
      <name val="Cambria"/>
      <family val="1"/>
    </font>
    <font>
      <b/>
      <strike/>
      <sz val="10"/>
      <name val="Times New Roman"/>
      <family val="1"/>
    </font>
    <font>
      <b/>
      <i/>
      <u val="single"/>
      <strike/>
      <sz val="11"/>
      <name val="Times New Roman"/>
      <family val="1"/>
    </font>
    <font>
      <strike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/>
    </xf>
    <xf numFmtId="3" fontId="76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top" wrapText="1"/>
    </xf>
    <xf numFmtId="3" fontId="20" fillId="0" borderId="20" xfId="0" applyNumberFormat="1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left" vertical="top" wrapText="1"/>
    </xf>
    <xf numFmtId="3" fontId="20" fillId="0" borderId="2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top" wrapText="1"/>
    </xf>
    <xf numFmtId="3" fontId="20" fillId="0" borderId="28" xfId="0" applyNumberFormat="1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3" fontId="16" fillId="0" borderId="34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right" vertical="top" wrapText="1"/>
    </xf>
    <xf numFmtId="0" fontId="16" fillId="0" borderId="43" xfId="0" applyFont="1" applyFill="1" applyBorder="1" applyAlignment="1">
      <alignment horizontal="right" vertical="top" wrapText="1"/>
    </xf>
    <xf numFmtId="0" fontId="26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right" vertical="top" wrapText="1"/>
    </xf>
    <xf numFmtId="0" fontId="16" fillId="0" borderId="34" xfId="0" applyFont="1" applyFill="1" applyBorder="1" applyAlignment="1">
      <alignment horizontal="right" vertical="top" wrapText="1"/>
    </xf>
    <xf numFmtId="0" fontId="19" fillId="0" borderId="4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right"/>
    </xf>
    <xf numFmtId="0" fontId="21" fillId="0" borderId="2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9" fontId="0" fillId="0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179" fontId="47" fillId="0" borderId="0" xfId="0" applyNumberFormat="1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32" xfId="0" applyBorder="1" applyAlignment="1">
      <alignment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right" wrapText="1"/>
    </xf>
    <xf numFmtId="179" fontId="47" fillId="0" borderId="0" xfId="0" applyNumberFormat="1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wrapText="1"/>
    </xf>
    <xf numFmtId="0" fontId="16" fillId="33" borderId="0" xfId="0" applyFont="1" applyFill="1" applyAlignment="1">
      <alignment wrapText="1"/>
    </xf>
    <xf numFmtId="0" fontId="6" fillId="0" borderId="0" xfId="0" applyFont="1" applyBorder="1" applyAlignment="1">
      <alignment horizontal="left" wrapText="1"/>
    </xf>
    <xf numFmtId="0" fontId="16" fillId="0" borderId="60" xfId="0" applyFont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 wrapText="1"/>
    </xf>
    <xf numFmtId="2" fontId="16" fillId="0" borderId="45" xfId="0" applyNumberFormat="1" applyFont="1" applyBorder="1" applyAlignment="1">
      <alignment horizontal="center" vertical="center" wrapText="1"/>
    </xf>
    <xf numFmtId="179" fontId="16" fillId="0" borderId="60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wrapText="1"/>
    </xf>
    <xf numFmtId="0" fontId="49" fillId="0" borderId="60" xfId="0" applyFont="1" applyFill="1" applyBorder="1" applyAlignment="1">
      <alignment wrapText="1"/>
    </xf>
    <xf numFmtId="0" fontId="16" fillId="0" borderId="62" xfId="0" applyFont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179" fontId="16" fillId="0" borderId="62" xfId="0" applyNumberFormat="1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9" fontId="0" fillId="0" borderId="64" xfId="0" applyNumberFormat="1" applyFill="1" applyBorder="1" applyAlignment="1">
      <alignment horizontal="center" wrapText="1"/>
    </xf>
    <xf numFmtId="0" fontId="49" fillId="0" borderId="64" xfId="0" applyFont="1" applyFill="1" applyBorder="1" applyAlignment="1">
      <alignment wrapText="1"/>
    </xf>
    <xf numFmtId="0" fontId="16" fillId="0" borderId="44" xfId="0" applyFont="1" applyBorder="1" applyAlignment="1">
      <alignment horizontal="center" wrapText="1"/>
    </xf>
    <xf numFmtId="0" fontId="51" fillId="0" borderId="63" xfId="0" applyFont="1" applyBorder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51" fillId="0" borderId="66" xfId="0" applyFont="1" applyBorder="1" applyAlignment="1">
      <alignment horizontal="center" wrapText="1"/>
    </xf>
    <xf numFmtId="0" fontId="51" fillId="0" borderId="67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45" xfId="0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6" fillId="0" borderId="58" xfId="0" applyFont="1" applyFill="1" applyBorder="1" applyAlignment="1">
      <alignment wrapText="1"/>
    </xf>
    <xf numFmtId="0" fontId="52" fillId="0" borderId="58" xfId="0" applyFont="1" applyFill="1" applyBorder="1" applyAlignment="1">
      <alignment horizontal="center" wrapText="1"/>
    </xf>
    <xf numFmtId="180" fontId="0" fillId="0" borderId="58" xfId="0" applyNumberFormat="1" applyBorder="1" applyAlignment="1">
      <alignment wrapText="1"/>
    </xf>
    <xf numFmtId="3" fontId="16" fillId="33" borderId="58" xfId="0" applyNumberFormat="1" applyFont="1" applyFill="1" applyBorder="1" applyAlignment="1">
      <alignment horizontal="center" wrapText="1"/>
    </xf>
    <xf numFmtId="180" fontId="0" fillId="0" borderId="58" xfId="0" applyNumberFormat="1" applyFill="1" applyBorder="1" applyAlignment="1">
      <alignment wrapText="1"/>
    </xf>
    <xf numFmtId="0" fontId="49" fillId="0" borderId="19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center" wrapText="1"/>
    </xf>
    <xf numFmtId="180" fontId="0" fillId="0" borderId="12" xfId="0" applyNumberFormat="1" applyBorder="1" applyAlignment="1">
      <alignment wrapText="1"/>
    </xf>
    <xf numFmtId="3" fontId="16" fillId="33" borderId="12" xfId="0" applyNumberFormat="1" applyFont="1" applyFill="1" applyBorder="1" applyAlignment="1">
      <alignment horizontal="center" wrapText="1"/>
    </xf>
    <xf numFmtId="180" fontId="0" fillId="0" borderId="12" xfId="0" applyNumberFormat="1" applyFill="1" applyBorder="1" applyAlignment="1">
      <alignment wrapText="1"/>
    </xf>
    <xf numFmtId="0" fontId="49" fillId="0" borderId="11" xfId="0" applyFont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wrapText="1"/>
    </xf>
    <xf numFmtId="180" fontId="0" fillId="0" borderId="15" xfId="0" applyNumberFormat="1" applyBorder="1" applyAlignment="1">
      <alignment wrapText="1"/>
    </xf>
    <xf numFmtId="3" fontId="16" fillId="33" borderId="15" xfId="0" applyNumberFormat="1" applyFont="1" applyFill="1" applyBorder="1" applyAlignment="1">
      <alignment horizontal="center" wrapText="1"/>
    </xf>
    <xf numFmtId="180" fontId="0" fillId="0" borderId="15" xfId="0" applyNumberFormat="1" applyFill="1" applyBorder="1" applyAlignment="1">
      <alignment wrapText="1"/>
    </xf>
    <xf numFmtId="0" fontId="49" fillId="0" borderId="14" xfId="0" applyFont="1" applyBorder="1" applyAlignment="1">
      <alignment wrapText="1"/>
    </xf>
    <xf numFmtId="0" fontId="0" fillId="34" borderId="0" xfId="0" applyFill="1" applyAlignment="1">
      <alignment wrapText="1"/>
    </xf>
    <xf numFmtId="0" fontId="16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 horizontal="center" wrapText="1"/>
    </xf>
    <xf numFmtId="180" fontId="0" fillId="34" borderId="12" xfId="0" applyNumberFormat="1" applyFill="1" applyBorder="1" applyAlignment="1">
      <alignment wrapText="1"/>
    </xf>
    <xf numFmtId="3" fontId="16" fillId="35" borderId="12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4" fillId="0" borderId="64" xfId="0" applyFont="1" applyFill="1" applyBorder="1" applyAlignment="1">
      <alignment horizontal="center" wrapText="1"/>
    </xf>
    <xf numFmtId="0" fontId="55" fillId="0" borderId="46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35" xfId="0" applyFont="1" applyFill="1" applyBorder="1" applyAlignment="1">
      <alignment horizontal="center" wrapText="1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 wrapText="1"/>
    </xf>
    <xf numFmtId="0" fontId="49" fillId="0" borderId="0" xfId="0" applyFont="1" applyAlignment="1">
      <alignment wrapText="1"/>
    </xf>
    <xf numFmtId="0" fontId="53" fillId="0" borderId="60" xfId="0" applyFont="1" applyFill="1" applyBorder="1" applyAlignment="1">
      <alignment horizontal="center" wrapText="1"/>
    </xf>
    <xf numFmtId="0" fontId="54" fillId="0" borderId="51" xfId="0" applyFont="1" applyFill="1" applyBorder="1" applyAlignment="1">
      <alignment wrapText="1"/>
    </xf>
    <xf numFmtId="0" fontId="56" fillId="0" borderId="38" xfId="0" applyFont="1" applyFill="1" applyBorder="1" applyAlignment="1">
      <alignment horizontal="center" wrapText="1"/>
    </xf>
    <xf numFmtId="179" fontId="54" fillId="0" borderId="68" xfId="0" applyNumberFormat="1" applyFont="1" applyFill="1" applyBorder="1" applyAlignment="1">
      <alignment horizontal="center" wrapText="1"/>
    </xf>
    <xf numFmtId="3" fontId="54" fillId="33" borderId="69" xfId="0" applyNumberFormat="1" applyFont="1" applyFill="1" applyBorder="1" applyAlignment="1">
      <alignment horizontal="center" wrapText="1"/>
    </xf>
    <xf numFmtId="3" fontId="54" fillId="33" borderId="27" xfId="0" applyNumberFormat="1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wrapText="1"/>
    </xf>
    <xf numFmtId="0" fontId="54" fillId="0" borderId="52" xfId="0" applyFont="1" applyFill="1" applyBorder="1" applyAlignment="1">
      <alignment wrapText="1"/>
    </xf>
    <xf numFmtId="0" fontId="56" fillId="0" borderId="53" xfId="0" applyFont="1" applyFill="1" applyBorder="1" applyAlignment="1">
      <alignment horizontal="center" wrapText="1"/>
    </xf>
    <xf numFmtId="179" fontId="54" fillId="0" borderId="16" xfId="0" applyNumberFormat="1" applyFont="1" applyFill="1" applyBorder="1" applyAlignment="1">
      <alignment horizontal="center" wrapText="1"/>
    </xf>
    <xf numFmtId="3" fontId="54" fillId="33" borderId="12" xfId="0" applyNumberFormat="1" applyFont="1" applyFill="1" applyBorder="1" applyAlignment="1">
      <alignment horizontal="center" wrapText="1"/>
    </xf>
    <xf numFmtId="3" fontId="54" fillId="33" borderId="49" xfId="0" applyNumberFormat="1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wrapText="1"/>
    </xf>
    <xf numFmtId="0" fontId="54" fillId="0" borderId="70" xfId="0" applyFont="1" applyFill="1" applyBorder="1" applyAlignment="1">
      <alignment wrapText="1"/>
    </xf>
    <xf numFmtId="0" fontId="54" fillId="0" borderId="48" xfId="0" applyFont="1" applyFill="1" applyBorder="1" applyAlignment="1">
      <alignment wrapText="1"/>
    </xf>
    <xf numFmtId="179" fontId="54" fillId="0" borderId="17" xfId="0" applyNumberFormat="1" applyFont="1" applyFill="1" applyBorder="1" applyAlignment="1">
      <alignment horizontal="center" wrapText="1"/>
    </xf>
    <xf numFmtId="3" fontId="54" fillId="33" borderId="15" xfId="0" applyNumberFormat="1" applyFont="1" applyFill="1" applyBorder="1" applyAlignment="1">
      <alignment horizontal="center" wrapText="1"/>
    </xf>
    <xf numFmtId="3" fontId="54" fillId="33" borderId="71" xfId="0" applyNumberFormat="1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wrapText="1"/>
    </xf>
    <xf numFmtId="0" fontId="58" fillId="0" borderId="44" xfId="0" applyFont="1" applyFill="1" applyBorder="1" applyAlignment="1">
      <alignment horizontal="center" wrapText="1"/>
    </xf>
    <xf numFmtId="0" fontId="58" fillId="0" borderId="59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horizontal="center" wrapText="1"/>
    </xf>
    <xf numFmtId="0" fontId="57" fillId="0" borderId="39" xfId="0" applyFont="1" applyBorder="1" applyAlignment="1">
      <alignment horizontal="center" wrapText="1"/>
    </xf>
    <xf numFmtId="0" fontId="57" fillId="0" borderId="51" xfId="0" applyFont="1" applyFill="1" applyBorder="1" applyAlignment="1">
      <alignment wrapText="1"/>
    </xf>
    <xf numFmtId="0" fontId="59" fillId="0" borderId="38" xfId="0" applyFont="1" applyFill="1" applyBorder="1" applyAlignment="1">
      <alignment horizontal="center" wrapText="1"/>
    </xf>
    <xf numFmtId="179" fontId="57" fillId="0" borderId="16" xfId="0" applyNumberFormat="1" applyFont="1" applyFill="1" applyBorder="1" applyAlignment="1">
      <alignment horizontal="center" wrapText="1"/>
    </xf>
    <xf numFmtId="3" fontId="57" fillId="33" borderId="12" xfId="0" applyNumberFormat="1" applyFont="1" applyFill="1" applyBorder="1" applyAlignment="1">
      <alignment horizontal="center" wrapText="1"/>
    </xf>
    <xf numFmtId="3" fontId="57" fillId="33" borderId="11" xfId="0" applyNumberFormat="1" applyFont="1" applyFill="1" applyBorder="1" applyAlignment="1">
      <alignment horizontal="center" wrapText="1"/>
    </xf>
    <xf numFmtId="0" fontId="59" fillId="0" borderId="60" xfId="0" applyFont="1" applyBorder="1" applyAlignment="1">
      <alignment horizontal="center" vertical="center" wrapText="1"/>
    </xf>
    <xf numFmtId="0" fontId="57" fillId="0" borderId="52" xfId="0" applyFont="1" applyFill="1" applyBorder="1" applyAlignment="1">
      <alignment wrapText="1"/>
    </xf>
    <xf numFmtId="0" fontId="59" fillId="0" borderId="53" xfId="0" applyFont="1" applyFill="1" applyBorder="1" applyAlignment="1">
      <alignment horizont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7" fillId="0" borderId="70" xfId="0" applyFont="1" applyFill="1" applyBorder="1" applyAlignment="1">
      <alignment wrapText="1"/>
    </xf>
    <xf numFmtId="0" fontId="59" fillId="0" borderId="48" xfId="0" applyFont="1" applyFill="1" applyBorder="1" applyAlignment="1">
      <alignment horizontal="center" wrapText="1"/>
    </xf>
    <xf numFmtId="179" fontId="57" fillId="0" borderId="17" xfId="0" applyNumberFormat="1" applyFont="1" applyFill="1" applyBorder="1" applyAlignment="1">
      <alignment horizontal="center" wrapText="1"/>
    </xf>
    <xf numFmtId="3" fontId="57" fillId="33" borderId="15" xfId="0" applyNumberFormat="1" applyFont="1" applyFill="1" applyBorder="1" applyAlignment="1">
      <alignment horizontal="center" wrapText="1"/>
    </xf>
    <xf numFmtId="3" fontId="57" fillId="33" borderId="14" xfId="0" applyNumberFormat="1" applyFont="1" applyFill="1" applyBorder="1" applyAlignment="1">
      <alignment horizontal="center" wrapText="1"/>
    </xf>
    <xf numFmtId="0" fontId="16" fillId="0" borderId="63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59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180" fontId="0" fillId="0" borderId="19" xfId="0" applyNumberForma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wrapText="1"/>
    </xf>
    <xf numFmtId="0" fontId="0" fillId="0" borderId="62" xfId="0" applyBorder="1" applyAlignment="1">
      <alignment horizontal="center" wrapText="1"/>
    </xf>
    <xf numFmtId="0" fontId="51" fillId="0" borderId="68" xfId="0" applyFont="1" applyFill="1" applyBorder="1" applyAlignment="1">
      <alignment wrapText="1"/>
    </xf>
    <xf numFmtId="0" fontId="51" fillId="0" borderId="72" xfId="0" applyFont="1" applyFill="1" applyBorder="1" applyAlignment="1">
      <alignment wrapText="1"/>
    </xf>
    <xf numFmtId="179" fontId="0" fillId="0" borderId="69" xfId="0" applyNumberFormat="1" applyFill="1" applyBorder="1" applyAlignment="1">
      <alignment horizontal="center" wrapText="1"/>
    </xf>
    <xf numFmtId="0" fontId="0" fillId="33" borderId="6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16" fillId="0" borderId="73" xfId="0" applyFont="1" applyFill="1" applyBorder="1" applyAlignment="1">
      <alignment wrapText="1"/>
    </xf>
    <xf numFmtId="179" fontId="16" fillId="0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16" fillId="0" borderId="42" xfId="0" applyFont="1" applyFill="1" applyBorder="1" applyAlignment="1">
      <alignment wrapText="1"/>
    </xf>
    <xf numFmtId="0" fontId="16" fillId="0" borderId="54" xfId="0" applyFont="1" applyFill="1" applyBorder="1" applyAlignment="1">
      <alignment wrapText="1"/>
    </xf>
    <xf numFmtId="179" fontId="16" fillId="0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79" fontId="16" fillId="0" borderId="0" xfId="0" applyNumberFormat="1" applyFont="1" applyFill="1" applyAlignment="1">
      <alignment wrapText="1"/>
    </xf>
    <xf numFmtId="0" fontId="16" fillId="0" borderId="0" xfId="0" applyFont="1" applyAlignment="1">
      <alignment horizontal="left" vertical="center" wrapText="1"/>
    </xf>
    <xf numFmtId="0" fontId="0" fillId="35" borderId="0" xfId="0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904875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904875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2</xdr:col>
      <xdr:colOff>47625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view="pageLayout" workbookViewId="0" topLeftCell="A1">
      <selection activeCell="J60" sqref="J60"/>
    </sheetView>
  </sheetViews>
  <sheetFormatPr defaultColWidth="9.140625" defaultRowHeight="15"/>
  <cols>
    <col min="1" max="1" width="16.8515625" style="0" customWidth="1"/>
    <col min="2" max="2" width="8.00390625" style="0" customWidth="1"/>
    <col min="3" max="3" width="19.8515625" style="0" customWidth="1"/>
    <col min="4" max="4" width="8.7109375" style="0" customWidth="1"/>
    <col min="5" max="5" width="15.140625" style="0" customWidth="1"/>
    <col min="6" max="6" width="7.57421875" style="0" customWidth="1"/>
    <col min="7" max="7" width="14.421875" style="0" customWidth="1"/>
    <col min="8" max="8" width="7.140625" style="0" customWidth="1"/>
    <col min="9" max="9" width="9.140625" style="0" customWidth="1"/>
  </cols>
  <sheetData>
    <row r="1" ht="11.25" customHeight="1"/>
    <row r="2" spans="1:9" s="1" customFormat="1" ht="18.75" customHeight="1">
      <c r="A2"/>
      <c r="B2" s="112" t="s">
        <v>400</v>
      </c>
      <c r="C2" s="112"/>
      <c r="D2" s="112"/>
      <c r="E2" s="112"/>
      <c r="F2" s="112"/>
      <c r="G2" s="112"/>
      <c r="H2" s="112"/>
      <c r="I2" s="112"/>
    </row>
    <row r="3" spans="1:9" s="1" customFormat="1" ht="15.75" customHeight="1">
      <c r="A3"/>
      <c r="B3" s="113" t="s">
        <v>188</v>
      </c>
      <c r="C3" s="113"/>
      <c r="D3" s="113"/>
      <c r="E3" s="113"/>
      <c r="F3" s="113"/>
      <c r="G3" s="113"/>
      <c r="H3" s="113"/>
      <c r="I3" s="113"/>
    </row>
    <row r="4" spans="1:9" s="1" customFormat="1" ht="7.5" customHeight="1">
      <c r="A4"/>
      <c r="B4"/>
      <c r="C4"/>
      <c r="D4"/>
      <c r="E4"/>
      <c r="F4"/>
      <c r="G4"/>
      <c r="H4"/>
      <c r="I4"/>
    </row>
    <row r="5" spans="1:9" s="1" customFormat="1" ht="20.25" customHeight="1">
      <c r="A5" s="114" t="s">
        <v>401</v>
      </c>
      <c r="B5" s="114"/>
      <c r="C5" s="114"/>
      <c r="D5" s="114"/>
      <c r="E5" s="114"/>
      <c r="F5" s="114"/>
      <c r="G5" s="114"/>
      <c r="H5" s="114"/>
      <c r="I5" s="114"/>
    </row>
    <row r="6" spans="1:9" s="1" customFormat="1" ht="13.5" customHeight="1">
      <c r="A6" s="115" t="s">
        <v>402</v>
      </c>
      <c r="B6" s="115"/>
      <c r="C6" s="115"/>
      <c r="D6" s="115"/>
      <c r="E6" s="115"/>
      <c r="F6" s="115"/>
      <c r="G6" s="115"/>
      <c r="H6" s="115"/>
      <c r="I6" s="115"/>
    </row>
    <row r="7" spans="1:9" s="1" customFormat="1" ht="12.75" customHeight="1">
      <c r="A7" s="116" t="s">
        <v>403</v>
      </c>
      <c r="B7" s="116"/>
      <c r="C7" s="116"/>
      <c r="D7" s="116"/>
      <c r="E7" s="116"/>
      <c r="F7" s="116"/>
      <c r="G7" s="116"/>
      <c r="H7" s="116"/>
      <c r="I7" s="116"/>
    </row>
    <row r="8" spans="1:9" s="1" customFormat="1" ht="14.25" customHeight="1">
      <c r="A8" s="117" t="s">
        <v>408</v>
      </c>
      <c r="B8" s="117"/>
      <c r="C8" s="117"/>
      <c r="D8" s="117"/>
      <c r="E8" s="117"/>
      <c r="F8" s="117"/>
      <c r="G8" s="117"/>
      <c r="H8" s="117"/>
      <c r="I8" s="117"/>
    </row>
    <row r="9" spans="1:9" s="1" customFormat="1" ht="12" customHeight="1">
      <c r="A9"/>
      <c r="B9"/>
      <c r="C9"/>
      <c r="D9"/>
      <c r="E9"/>
      <c r="F9"/>
      <c r="G9"/>
      <c r="H9"/>
      <c r="I9"/>
    </row>
    <row r="10" spans="1:9" s="1" customFormat="1" ht="15.75" customHeight="1">
      <c r="A10"/>
      <c r="B10"/>
      <c r="C10"/>
      <c r="D10"/>
      <c r="E10"/>
      <c r="F10"/>
      <c r="G10" s="121" t="s">
        <v>158</v>
      </c>
      <c r="H10" s="121"/>
      <c r="I10" s="121"/>
    </row>
    <row r="11" spans="1:9" s="1" customFormat="1" ht="14.25" customHeight="1">
      <c r="A11"/>
      <c r="B11"/>
      <c r="C11"/>
      <c r="D11"/>
      <c r="E11"/>
      <c r="F11"/>
      <c r="G11" s="122" t="s">
        <v>404</v>
      </c>
      <c r="H11" s="122"/>
      <c r="I11" s="122"/>
    </row>
    <row r="12" spans="1:9" s="1" customFormat="1" ht="16.5" customHeight="1">
      <c r="A12"/>
      <c r="B12"/>
      <c r="C12"/>
      <c r="D12"/>
      <c r="E12"/>
      <c r="F12"/>
      <c r="G12" s="122" t="s">
        <v>454</v>
      </c>
      <c r="H12" s="122"/>
      <c r="I12" s="122"/>
    </row>
    <row r="13" spans="1:8" s="1" customFormat="1" ht="15" customHeight="1">
      <c r="A13" s="135" t="s">
        <v>358</v>
      </c>
      <c r="B13" s="135"/>
      <c r="C13" s="135"/>
      <c r="D13" s="135"/>
      <c r="E13" s="135"/>
      <c r="F13" s="135"/>
      <c r="G13" s="135"/>
      <c r="H13" s="135"/>
    </row>
    <row r="14" spans="1:8" s="1" customFormat="1" ht="12" customHeight="1">
      <c r="A14" s="136" t="s">
        <v>189</v>
      </c>
      <c r="B14" s="136"/>
      <c r="C14" s="136"/>
      <c r="D14" s="136"/>
      <c r="E14" s="136"/>
      <c r="F14" s="136"/>
      <c r="G14" s="136"/>
      <c r="H14" s="136"/>
    </row>
    <row r="15" spans="1:8" s="1" customFormat="1" ht="12" customHeight="1" thickBot="1">
      <c r="A15" s="3"/>
      <c r="B15" s="3"/>
      <c r="C15" s="3"/>
      <c r="D15" s="3"/>
      <c r="E15" s="3"/>
      <c r="F15" s="185" t="s">
        <v>409</v>
      </c>
      <c r="G15" s="185"/>
      <c r="H15" s="185"/>
    </row>
    <row r="16" spans="1:8" s="1" customFormat="1" ht="11.25" customHeight="1" thickBot="1">
      <c r="A16" s="186" t="s">
        <v>0</v>
      </c>
      <c r="B16" s="187"/>
      <c r="C16" s="187"/>
      <c r="D16" s="187"/>
      <c r="E16" s="187"/>
      <c r="F16" s="188"/>
      <c r="G16" s="189" t="s">
        <v>413</v>
      </c>
      <c r="H16" s="190"/>
    </row>
    <row r="17" spans="1:8" s="1" customFormat="1" ht="9.75" customHeight="1" thickBot="1">
      <c r="A17" s="193" t="s">
        <v>140</v>
      </c>
      <c r="B17" s="194"/>
      <c r="C17" s="193" t="s">
        <v>140</v>
      </c>
      <c r="D17" s="194"/>
      <c r="E17" s="193" t="s">
        <v>140</v>
      </c>
      <c r="F17" s="194"/>
      <c r="G17" s="191"/>
      <c r="H17" s="192"/>
    </row>
    <row r="18" spans="1:8" s="1" customFormat="1" ht="9.75" customHeight="1">
      <c r="A18" s="66" t="s">
        <v>1</v>
      </c>
      <c r="B18" s="67">
        <v>14255</v>
      </c>
      <c r="C18" s="66" t="s">
        <v>17</v>
      </c>
      <c r="D18" s="67">
        <v>11254</v>
      </c>
      <c r="E18" s="68" t="s">
        <v>33</v>
      </c>
      <c r="F18" s="67">
        <v>10611</v>
      </c>
      <c r="G18" s="69" t="s">
        <v>385</v>
      </c>
      <c r="H18" s="50">
        <v>235</v>
      </c>
    </row>
    <row r="19" spans="1:8" s="1" customFormat="1" ht="9.75" customHeight="1">
      <c r="A19" s="70" t="s">
        <v>185</v>
      </c>
      <c r="B19" s="71">
        <v>13361</v>
      </c>
      <c r="C19" s="70" t="s">
        <v>186</v>
      </c>
      <c r="D19" s="71">
        <v>10381</v>
      </c>
      <c r="E19" s="72" t="s">
        <v>319</v>
      </c>
      <c r="F19" s="71">
        <v>10047</v>
      </c>
      <c r="G19" s="69" t="s">
        <v>64</v>
      </c>
      <c r="H19" s="50">
        <v>295</v>
      </c>
    </row>
    <row r="20" spans="1:8" s="1" customFormat="1" ht="9.75" customHeight="1">
      <c r="A20" s="70" t="s">
        <v>2</v>
      </c>
      <c r="B20" s="71">
        <v>12914</v>
      </c>
      <c r="C20" s="70" t="s">
        <v>18</v>
      </c>
      <c r="D20" s="71">
        <v>9944</v>
      </c>
      <c r="E20" s="72" t="s">
        <v>398</v>
      </c>
      <c r="F20" s="71">
        <v>9859</v>
      </c>
      <c r="G20" s="69" t="s">
        <v>65</v>
      </c>
      <c r="H20" s="50">
        <v>350</v>
      </c>
    </row>
    <row r="21" spans="1:8" s="1" customFormat="1" ht="10.5" customHeight="1" thickBot="1">
      <c r="A21" s="73" t="s">
        <v>184</v>
      </c>
      <c r="B21" s="74">
        <v>12000</v>
      </c>
      <c r="C21" s="73" t="s">
        <v>187</v>
      </c>
      <c r="D21" s="74">
        <v>9490</v>
      </c>
      <c r="E21" s="72" t="s">
        <v>34</v>
      </c>
      <c r="F21" s="71">
        <v>9483</v>
      </c>
      <c r="G21" s="69" t="s">
        <v>66</v>
      </c>
      <c r="H21" s="50">
        <v>400</v>
      </c>
    </row>
    <row r="22" spans="1:8" s="1" customFormat="1" ht="9.75" customHeight="1" thickBot="1">
      <c r="A22" s="64" t="s">
        <v>159</v>
      </c>
      <c r="B22" s="65"/>
      <c r="C22" s="64" t="s">
        <v>159</v>
      </c>
      <c r="D22" s="65"/>
      <c r="E22" s="75" t="s">
        <v>159</v>
      </c>
      <c r="F22" s="65"/>
      <c r="G22" s="69" t="s">
        <v>67</v>
      </c>
      <c r="H22" s="50">
        <v>450</v>
      </c>
    </row>
    <row r="23" spans="1:8" s="1" customFormat="1" ht="9.75" customHeight="1">
      <c r="A23" s="66" t="s">
        <v>4</v>
      </c>
      <c r="B23" s="67">
        <v>11543</v>
      </c>
      <c r="C23" s="66" t="s">
        <v>19</v>
      </c>
      <c r="D23" s="67">
        <v>9263</v>
      </c>
      <c r="E23" s="68" t="s">
        <v>35</v>
      </c>
      <c r="F23" s="67">
        <v>8538</v>
      </c>
      <c r="G23" s="69" t="s">
        <v>68</v>
      </c>
      <c r="H23" s="50">
        <v>570</v>
      </c>
    </row>
    <row r="24" spans="1:8" s="1" customFormat="1" ht="9.75" customHeight="1">
      <c r="A24" s="70" t="s">
        <v>3</v>
      </c>
      <c r="B24" s="71">
        <v>10828</v>
      </c>
      <c r="C24" s="70" t="s">
        <v>20</v>
      </c>
      <c r="D24" s="71">
        <v>8311</v>
      </c>
      <c r="E24" s="72" t="s">
        <v>36</v>
      </c>
      <c r="F24" s="71">
        <v>8025</v>
      </c>
      <c r="G24" s="69" t="s">
        <v>69</v>
      </c>
      <c r="H24" s="50">
        <v>605</v>
      </c>
    </row>
    <row r="25" spans="1:8" s="1" customFormat="1" ht="9.75" customHeight="1">
      <c r="A25" s="70" t="s">
        <v>5</v>
      </c>
      <c r="B25" s="71">
        <v>10438</v>
      </c>
      <c r="C25" s="70" t="s">
        <v>21</v>
      </c>
      <c r="D25" s="71">
        <v>8022</v>
      </c>
      <c r="E25" s="72" t="s">
        <v>37</v>
      </c>
      <c r="F25" s="71">
        <v>7619</v>
      </c>
      <c r="G25" s="69" t="s">
        <v>70</v>
      </c>
      <c r="H25" s="50">
        <v>628</v>
      </c>
    </row>
    <row r="26" spans="1:8" s="1" customFormat="1" ht="9.75" customHeight="1">
      <c r="A26" s="70" t="s">
        <v>6</v>
      </c>
      <c r="B26" s="71">
        <v>9978</v>
      </c>
      <c r="C26" s="70" t="s">
        <v>22</v>
      </c>
      <c r="D26" s="71">
        <v>7649</v>
      </c>
      <c r="E26" s="72" t="s">
        <v>38</v>
      </c>
      <c r="F26" s="71">
        <v>7336</v>
      </c>
      <c r="G26" s="69" t="s">
        <v>71</v>
      </c>
      <c r="H26" s="50">
        <v>1034</v>
      </c>
    </row>
    <row r="27" spans="1:8" s="1" customFormat="1" ht="9.75" customHeight="1">
      <c r="A27" s="70" t="s">
        <v>7</v>
      </c>
      <c r="B27" s="71">
        <v>9438</v>
      </c>
      <c r="C27" s="70" t="s">
        <v>23</v>
      </c>
      <c r="D27" s="71">
        <v>7361</v>
      </c>
      <c r="E27" s="72" t="s">
        <v>39</v>
      </c>
      <c r="F27" s="71">
        <v>7065</v>
      </c>
      <c r="G27" s="69" t="s">
        <v>72</v>
      </c>
      <c r="H27" s="50">
        <v>1100</v>
      </c>
    </row>
    <row r="28" spans="1:8" s="1" customFormat="1" ht="9.75" customHeight="1">
      <c r="A28" s="70" t="s">
        <v>8</v>
      </c>
      <c r="B28" s="71">
        <v>9101</v>
      </c>
      <c r="C28" s="70" t="s">
        <v>24</v>
      </c>
      <c r="D28" s="71">
        <v>7006</v>
      </c>
      <c r="E28" s="72" t="s">
        <v>40</v>
      </c>
      <c r="F28" s="71">
        <v>6442</v>
      </c>
      <c r="G28" s="69" t="s">
        <v>73</v>
      </c>
      <c r="H28" s="50">
        <v>1130</v>
      </c>
    </row>
    <row r="29" spans="1:8" s="1" customFormat="1" ht="9.75" customHeight="1">
      <c r="A29" s="70" t="s">
        <v>9</v>
      </c>
      <c r="B29" s="71">
        <v>8593</v>
      </c>
      <c r="C29" s="70" t="s">
        <v>25</v>
      </c>
      <c r="D29" s="71">
        <v>6672</v>
      </c>
      <c r="E29" s="72" t="s">
        <v>41</v>
      </c>
      <c r="F29" s="71">
        <v>5921</v>
      </c>
      <c r="G29" s="69" t="s">
        <v>74</v>
      </c>
      <c r="H29" s="50">
        <v>1360</v>
      </c>
    </row>
    <row r="30" spans="1:8" s="1" customFormat="1" ht="9.75" customHeight="1">
      <c r="A30" s="70" t="s">
        <v>10</v>
      </c>
      <c r="B30" s="71">
        <v>8066</v>
      </c>
      <c r="C30" s="70" t="s">
        <v>26</v>
      </c>
      <c r="D30" s="71">
        <v>6179</v>
      </c>
      <c r="E30" s="72" t="s">
        <v>42</v>
      </c>
      <c r="F30" s="71">
        <v>5675</v>
      </c>
      <c r="G30" s="69" t="s">
        <v>75</v>
      </c>
      <c r="H30" s="50">
        <v>1470</v>
      </c>
    </row>
    <row r="31" spans="1:8" s="1" customFormat="1" ht="9.75" customHeight="1">
      <c r="A31" s="70" t="s">
        <v>11</v>
      </c>
      <c r="B31" s="71">
        <v>7399</v>
      </c>
      <c r="C31" s="70" t="s">
        <v>27</v>
      </c>
      <c r="D31" s="71">
        <v>5808</v>
      </c>
      <c r="E31" s="72" t="s">
        <v>43</v>
      </c>
      <c r="F31" s="71">
        <v>5259</v>
      </c>
      <c r="G31" s="69" t="s">
        <v>76</v>
      </c>
      <c r="H31" s="50">
        <v>1675</v>
      </c>
    </row>
    <row r="32" spans="1:8" s="1" customFormat="1" ht="9.75" customHeight="1">
      <c r="A32" s="70" t="s">
        <v>12</v>
      </c>
      <c r="B32" s="71">
        <v>6838</v>
      </c>
      <c r="C32" s="70" t="s">
        <v>28</v>
      </c>
      <c r="D32" s="71">
        <v>5400</v>
      </c>
      <c r="E32" s="72" t="s">
        <v>44</v>
      </c>
      <c r="F32" s="71">
        <v>4730</v>
      </c>
      <c r="G32" s="69" t="s">
        <v>77</v>
      </c>
      <c r="H32" s="50">
        <v>1970</v>
      </c>
    </row>
    <row r="33" spans="1:8" s="1" customFormat="1" ht="9.75" customHeight="1">
      <c r="A33" s="70" t="s">
        <v>13</v>
      </c>
      <c r="B33" s="71">
        <v>6224</v>
      </c>
      <c r="C33" s="70" t="s">
        <v>29</v>
      </c>
      <c r="D33" s="71">
        <v>4866</v>
      </c>
      <c r="E33" s="72" t="s">
        <v>45</v>
      </c>
      <c r="F33" s="71">
        <v>4343</v>
      </c>
      <c r="G33" s="69" t="s">
        <v>78</v>
      </c>
      <c r="H33" s="50">
        <v>2075</v>
      </c>
    </row>
    <row r="34" spans="1:8" s="1" customFormat="1" ht="9.75" customHeight="1">
      <c r="A34" s="70" t="s">
        <v>14</v>
      </c>
      <c r="B34" s="71">
        <v>5650</v>
      </c>
      <c r="C34" s="70" t="s">
        <v>30</v>
      </c>
      <c r="D34" s="71">
        <v>4469</v>
      </c>
      <c r="E34" s="72" t="s">
        <v>46</v>
      </c>
      <c r="F34" s="71">
        <v>4058</v>
      </c>
      <c r="G34" s="69" t="s">
        <v>79</v>
      </c>
      <c r="H34" s="50">
        <v>505</v>
      </c>
    </row>
    <row r="35" spans="1:8" s="1" customFormat="1" ht="9.75" customHeight="1">
      <c r="A35" s="70" t="s">
        <v>15</v>
      </c>
      <c r="B35" s="71">
        <v>5123</v>
      </c>
      <c r="C35" s="70" t="s">
        <v>31</v>
      </c>
      <c r="D35" s="71">
        <v>3924</v>
      </c>
      <c r="E35" s="72" t="s">
        <v>47</v>
      </c>
      <c r="F35" s="71">
        <v>3593</v>
      </c>
      <c r="G35" s="69" t="s">
        <v>80</v>
      </c>
      <c r="H35" s="50">
        <v>645</v>
      </c>
    </row>
    <row r="36" spans="1:8" s="1" customFormat="1" ht="9.75" customHeight="1" thickBot="1">
      <c r="A36" s="73" t="s">
        <v>16</v>
      </c>
      <c r="B36" s="74">
        <v>4626</v>
      </c>
      <c r="C36" s="73" t="s">
        <v>32</v>
      </c>
      <c r="D36" s="74">
        <v>3550</v>
      </c>
      <c r="E36" s="76" t="s">
        <v>48</v>
      </c>
      <c r="F36" s="74">
        <v>3264</v>
      </c>
      <c r="G36" s="69" t="s">
        <v>81</v>
      </c>
      <c r="H36" s="50">
        <v>795</v>
      </c>
    </row>
    <row r="37" spans="1:8" s="1" customFormat="1" ht="12" customHeight="1">
      <c r="A37" s="171" t="s">
        <v>455</v>
      </c>
      <c r="B37" s="172"/>
      <c r="C37" s="160" t="s">
        <v>119</v>
      </c>
      <c r="D37" s="148"/>
      <c r="E37" s="175" t="s">
        <v>412</v>
      </c>
      <c r="F37" s="176"/>
      <c r="G37" s="69" t="s">
        <v>88</v>
      </c>
      <c r="H37" s="50">
        <v>655</v>
      </c>
    </row>
    <row r="38" spans="1:8" s="1" customFormat="1" ht="11.25" customHeight="1" thickBot="1">
      <c r="A38" s="173"/>
      <c r="B38" s="174"/>
      <c r="C38" s="151"/>
      <c r="D38" s="152"/>
      <c r="E38" s="177"/>
      <c r="F38" s="178"/>
      <c r="G38" s="69" t="s">
        <v>89</v>
      </c>
      <c r="H38" s="50">
        <v>700</v>
      </c>
    </row>
    <row r="39" spans="1:8" s="1" customFormat="1" ht="10.5" customHeight="1">
      <c r="A39" s="77" t="s">
        <v>106</v>
      </c>
      <c r="B39" s="78">
        <v>2000</v>
      </c>
      <c r="C39" s="77" t="s">
        <v>456</v>
      </c>
      <c r="D39" s="78">
        <v>5698</v>
      </c>
      <c r="E39" s="79" t="s">
        <v>49</v>
      </c>
      <c r="F39" s="78">
        <v>1800</v>
      </c>
      <c r="G39" s="69" t="s">
        <v>90</v>
      </c>
      <c r="H39" s="50">
        <v>910</v>
      </c>
    </row>
    <row r="40" spans="1:8" s="1" customFormat="1" ht="9.75" customHeight="1" thickBot="1">
      <c r="A40" s="69" t="s">
        <v>107</v>
      </c>
      <c r="B40" s="50">
        <v>2200</v>
      </c>
      <c r="C40" s="80" t="s">
        <v>457</v>
      </c>
      <c r="D40" s="81">
        <v>4140</v>
      </c>
      <c r="E40" s="82" t="s">
        <v>50</v>
      </c>
      <c r="F40" s="50">
        <v>2250</v>
      </c>
      <c r="G40" s="69" t="s">
        <v>91</v>
      </c>
      <c r="H40" s="50">
        <v>1010</v>
      </c>
    </row>
    <row r="41" spans="1:8" s="1" customFormat="1" ht="11.25" customHeight="1">
      <c r="A41" s="69" t="s">
        <v>108</v>
      </c>
      <c r="B41" s="83">
        <v>2500</v>
      </c>
      <c r="C41" s="179" t="s">
        <v>120</v>
      </c>
      <c r="D41" s="180"/>
      <c r="E41" s="82" t="s">
        <v>51</v>
      </c>
      <c r="F41" s="50">
        <v>2813</v>
      </c>
      <c r="G41" s="69" t="s">
        <v>92</v>
      </c>
      <c r="H41" s="50">
        <v>1075</v>
      </c>
    </row>
    <row r="42" spans="1:8" s="1" customFormat="1" ht="11.25" customHeight="1">
      <c r="A42" s="69" t="s">
        <v>109</v>
      </c>
      <c r="B42" s="83">
        <v>3500</v>
      </c>
      <c r="C42" s="69" t="s">
        <v>389</v>
      </c>
      <c r="D42" s="50">
        <v>625</v>
      </c>
      <c r="E42" s="82" t="s">
        <v>52</v>
      </c>
      <c r="F42" s="50">
        <v>3346</v>
      </c>
      <c r="G42" s="69" t="s">
        <v>386</v>
      </c>
      <c r="H42" s="50">
        <v>1215</v>
      </c>
    </row>
    <row r="43" spans="1:8" s="1" customFormat="1" ht="9.75" customHeight="1">
      <c r="A43" s="69" t="s">
        <v>406</v>
      </c>
      <c r="B43" s="83">
        <v>4000</v>
      </c>
      <c r="C43" s="69" t="s">
        <v>121</v>
      </c>
      <c r="D43" s="50">
        <v>735</v>
      </c>
      <c r="E43" s="82" t="s">
        <v>53</v>
      </c>
      <c r="F43" s="50">
        <v>4678</v>
      </c>
      <c r="G43" s="69" t="s">
        <v>93</v>
      </c>
      <c r="H43" s="50">
        <v>1350</v>
      </c>
    </row>
    <row r="44" spans="1:8" s="1" customFormat="1" ht="9.75" customHeight="1">
      <c r="A44" s="69" t="s">
        <v>110</v>
      </c>
      <c r="B44" s="83">
        <v>5000</v>
      </c>
      <c r="C44" s="69" t="s">
        <v>390</v>
      </c>
      <c r="D44" s="50">
        <v>725</v>
      </c>
      <c r="E44" s="82" t="s">
        <v>54</v>
      </c>
      <c r="F44" s="50">
        <v>950</v>
      </c>
      <c r="G44" s="69" t="s">
        <v>82</v>
      </c>
      <c r="H44" s="50">
        <v>2000</v>
      </c>
    </row>
    <row r="45" spans="1:8" s="1" customFormat="1" ht="9.75" customHeight="1">
      <c r="A45" s="69" t="s">
        <v>111</v>
      </c>
      <c r="B45" s="83">
        <v>1550</v>
      </c>
      <c r="C45" s="69" t="s">
        <v>122</v>
      </c>
      <c r="D45" s="50">
        <v>860</v>
      </c>
      <c r="E45" s="82" t="s">
        <v>55</v>
      </c>
      <c r="F45" s="50">
        <v>1173</v>
      </c>
      <c r="G45" s="69" t="s">
        <v>83</v>
      </c>
      <c r="H45" s="50">
        <v>2290</v>
      </c>
    </row>
    <row r="46" spans="1:8" s="1" customFormat="1" ht="9.75" customHeight="1">
      <c r="A46" s="69" t="s">
        <v>453</v>
      </c>
      <c r="B46" s="83">
        <v>500</v>
      </c>
      <c r="C46" s="69" t="s">
        <v>391</v>
      </c>
      <c r="D46" s="50">
        <v>880</v>
      </c>
      <c r="E46" s="82" t="s">
        <v>56</v>
      </c>
      <c r="F46" s="50">
        <v>1440</v>
      </c>
      <c r="G46" s="69" t="s">
        <v>84</v>
      </c>
      <c r="H46" s="50">
        <v>2880</v>
      </c>
    </row>
    <row r="47" spans="1:8" s="1" customFormat="1" ht="9.75" customHeight="1">
      <c r="A47" s="69" t="s">
        <v>112</v>
      </c>
      <c r="B47" s="83">
        <v>1645</v>
      </c>
      <c r="C47" s="84" t="s">
        <v>392</v>
      </c>
      <c r="D47" s="85">
        <v>1000</v>
      </c>
      <c r="E47" s="82" t="s">
        <v>57</v>
      </c>
      <c r="F47" s="50">
        <v>1711</v>
      </c>
      <c r="G47" s="69" t="s">
        <v>85</v>
      </c>
      <c r="H47" s="50">
        <v>3460</v>
      </c>
    </row>
    <row r="48" spans="1:8" s="1" customFormat="1" ht="9.75" customHeight="1">
      <c r="A48" s="69" t="s">
        <v>113</v>
      </c>
      <c r="B48" s="83">
        <v>2400</v>
      </c>
      <c r="C48" s="69" t="s">
        <v>393</v>
      </c>
      <c r="D48" s="50">
        <v>910</v>
      </c>
      <c r="E48" s="82" t="s">
        <v>58</v>
      </c>
      <c r="F48" s="50">
        <v>2386</v>
      </c>
      <c r="G48" s="69" t="s">
        <v>86</v>
      </c>
      <c r="H48" s="50">
        <v>4830</v>
      </c>
    </row>
    <row r="49" spans="1:8" s="1" customFormat="1" ht="9.75" customHeight="1">
      <c r="A49" s="69" t="s">
        <v>114</v>
      </c>
      <c r="B49" s="83">
        <v>3500</v>
      </c>
      <c r="C49" s="69" t="s">
        <v>123</v>
      </c>
      <c r="D49" s="50">
        <v>1000</v>
      </c>
      <c r="E49" s="82" t="s">
        <v>59</v>
      </c>
      <c r="F49" s="50">
        <v>679</v>
      </c>
      <c r="G49" s="69" t="s">
        <v>87</v>
      </c>
      <c r="H49" s="50">
        <v>3480</v>
      </c>
    </row>
    <row r="50" spans="1:8" s="1" customFormat="1" ht="9.75" customHeight="1">
      <c r="A50" s="69" t="s">
        <v>115</v>
      </c>
      <c r="B50" s="83">
        <v>5500</v>
      </c>
      <c r="C50" s="181" t="s">
        <v>343</v>
      </c>
      <c r="D50" s="182"/>
      <c r="E50" s="82" t="s">
        <v>60</v>
      </c>
      <c r="F50" s="50">
        <v>950</v>
      </c>
      <c r="G50" s="69" t="s">
        <v>94</v>
      </c>
      <c r="H50" s="50">
        <v>1400</v>
      </c>
    </row>
    <row r="51" spans="1:8" s="1" customFormat="1" ht="9.75" customHeight="1">
      <c r="A51" s="69" t="s">
        <v>116</v>
      </c>
      <c r="B51" s="83">
        <v>2200</v>
      </c>
      <c r="C51" s="183" t="s">
        <v>379</v>
      </c>
      <c r="D51" s="184"/>
      <c r="E51" s="82" t="s">
        <v>61</v>
      </c>
      <c r="F51" s="50">
        <v>1100</v>
      </c>
      <c r="G51" s="69" t="s">
        <v>95</v>
      </c>
      <c r="H51" s="50">
        <v>1550</v>
      </c>
    </row>
    <row r="52" spans="1:8" s="1" customFormat="1" ht="9.75" customHeight="1">
      <c r="A52" s="69" t="s">
        <v>117</v>
      </c>
      <c r="B52" s="83">
        <v>3500</v>
      </c>
      <c r="C52" s="69" t="s">
        <v>124</v>
      </c>
      <c r="D52" s="50">
        <v>18290</v>
      </c>
      <c r="E52" s="82" t="s">
        <v>62</v>
      </c>
      <c r="F52" s="50">
        <v>1308</v>
      </c>
      <c r="G52" s="69" t="s">
        <v>96</v>
      </c>
      <c r="H52" s="50">
        <v>2030</v>
      </c>
    </row>
    <row r="53" spans="1:8" s="1" customFormat="1" ht="9.75" customHeight="1" thickBot="1">
      <c r="A53" s="86" t="s">
        <v>118</v>
      </c>
      <c r="B53" s="51">
        <v>5000</v>
      </c>
      <c r="C53" s="86" t="s">
        <v>125</v>
      </c>
      <c r="D53" s="51">
        <v>19500</v>
      </c>
      <c r="E53" s="87" t="s">
        <v>63</v>
      </c>
      <c r="F53" s="51">
        <v>1882</v>
      </c>
      <c r="G53" s="69" t="s">
        <v>98</v>
      </c>
      <c r="H53" s="50">
        <v>2165</v>
      </c>
    </row>
    <row r="54" spans="1:8" s="1" customFormat="1" ht="11.25" customHeight="1" thickBot="1">
      <c r="A54" s="160" t="s">
        <v>387</v>
      </c>
      <c r="B54" s="148"/>
      <c r="C54" s="161" t="s">
        <v>411</v>
      </c>
      <c r="D54" s="162"/>
      <c r="E54" s="163" t="s">
        <v>443</v>
      </c>
      <c r="F54" s="164"/>
      <c r="G54" s="69" t="s">
        <v>97</v>
      </c>
      <c r="H54" s="50">
        <v>2410</v>
      </c>
    </row>
    <row r="55" spans="1:8" s="1" customFormat="1" ht="12.75" customHeight="1" thickBot="1">
      <c r="A55" s="151"/>
      <c r="B55" s="152"/>
      <c r="C55" s="88" t="s">
        <v>141</v>
      </c>
      <c r="D55" s="89">
        <v>7200</v>
      </c>
      <c r="E55" s="165"/>
      <c r="F55" s="166"/>
      <c r="G55" s="69" t="s">
        <v>99</v>
      </c>
      <c r="H55" s="50">
        <v>3500</v>
      </c>
    </row>
    <row r="56" spans="1:8" s="1" customFormat="1" ht="11.25" customHeight="1" thickBot="1">
      <c r="A56" s="66" t="s">
        <v>128</v>
      </c>
      <c r="B56" s="67">
        <v>1627</v>
      </c>
      <c r="C56" s="90" t="s">
        <v>142</v>
      </c>
      <c r="D56" s="91">
        <v>2800</v>
      </c>
      <c r="E56" s="77" t="s">
        <v>414</v>
      </c>
      <c r="F56" s="78">
        <v>2650</v>
      </c>
      <c r="G56" s="69" t="s">
        <v>100</v>
      </c>
      <c r="H56" s="50">
        <v>2330</v>
      </c>
    </row>
    <row r="57" spans="1:8" s="1" customFormat="1" ht="11.25" customHeight="1">
      <c r="A57" s="70" t="s">
        <v>129</v>
      </c>
      <c r="B57" s="71">
        <v>2496</v>
      </c>
      <c r="C57" s="167" t="s">
        <v>458</v>
      </c>
      <c r="D57" s="168"/>
      <c r="E57" s="69" t="s">
        <v>415</v>
      </c>
      <c r="F57" s="50">
        <v>5005</v>
      </c>
      <c r="G57" s="82" t="s">
        <v>101</v>
      </c>
      <c r="H57" s="50">
        <v>4000</v>
      </c>
    </row>
    <row r="58" spans="1:8" s="1" customFormat="1" ht="11.25" customHeight="1">
      <c r="A58" s="70" t="s">
        <v>130</v>
      </c>
      <c r="B58" s="71">
        <v>3268</v>
      </c>
      <c r="C58" s="72" t="s">
        <v>127</v>
      </c>
      <c r="D58" s="92">
        <v>18655</v>
      </c>
      <c r="E58" s="69" t="s">
        <v>416</v>
      </c>
      <c r="F58" s="50">
        <v>1950</v>
      </c>
      <c r="G58" s="82" t="s">
        <v>102</v>
      </c>
      <c r="H58" s="50">
        <v>1320</v>
      </c>
    </row>
    <row r="59" spans="1:8" s="1" customFormat="1" ht="10.5" customHeight="1">
      <c r="A59" s="70" t="s">
        <v>132</v>
      </c>
      <c r="B59" s="71">
        <v>4215</v>
      </c>
      <c r="C59" s="72" t="s">
        <v>388</v>
      </c>
      <c r="D59" s="92">
        <v>10325</v>
      </c>
      <c r="E59" s="69" t="s">
        <v>417</v>
      </c>
      <c r="F59" s="50">
        <v>1255</v>
      </c>
      <c r="G59" s="82" t="s">
        <v>104</v>
      </c>
      <c r="H59" s="50">
        <v>1550</v>
      </c>
    </row>
    <row r="60" spans="1:8" s="1" customFormat="1" ht="10.5" customHeight="1" thickBot="1">
      <c r="A60" s="70" t="s">
        <v>131</v>
      </c>
      <c r="B60" s="71">
        <v>1087</v>
      </c>
      <c r="C60" s="76" t="s">
        <v>126</v>
      </c>
      <c r="D60" s="93">
        <v>9415</v>
      </c>
      <c r="E60" s="69" t="s">
        <v>418</v>
      </c>
      <c r="F60" s="50">
        <v>2985</v>
      </c>
      <c r="G60" s="82" t="s">
        <v>103</v>
      </c>
      <c r="H60" s="50">
        <v>2230</v>
      </c>
    </row>
    <row r="61" spans="1:8" s="1" customFormat="1" ht="12" customHeight="1" thickBot="1">
      <c r="A61" s="70" t="s">
        <v>133</v>
      </c>
      <c r="B61" s="71">
        <v>579</v>
      </c>
      <c r="C61" s="169" t="s">
        <v>304</v>
      </c>
      <c r="D61" s="170"/>
      <c r="E61" s="69" t="s">
        <v>419</v>
      </c>
      <c r="F61" s="50">
        <v>1940</v>
      </c>
      <c r="G61" s="87" t="s">
        <v>105</v>
      </c>
      <c r="H61" s="51">
        <v>4400</v>
      </c>
    </row>
    <row r="62" spans="1:8" s="1" customFormat="1" ht="12" customHeight="1">
      <c r="A62" s="70" t="s">
        <v>134</v>
      </c>
      <c r="B62" s="71">
        <v>6315</v>
      </c>
      <c r="C62" s="52" t="s">
        <v>305</v>
      </c>
      <c r="D62" s="53">
        <v>6100</v>
      </c>
      <c r="E62" s="69" t="s">
        <v>420</v>
      </c>
      <c r="F62" s="50">
        <v>6250</v>
      </c>
      <c r="G62" s="133" t="s">
        <v>349</v>
      </c>
      <c r="H62" s="134"/>
    </row>
    <row r="63" spans="1:8" s="1" customFormat="1" ht="9.75" customHeight="1">
      <c r="A63" s="94" t="s">
        <v>135</v>
      </c>
      <c r="B63" s="95">
        <v>9681</v>
      </c>
      <c r="C63" s="52" t="s">
        <v>306</v>
      </c>
      <c r="D63" s="53">
        <v>6500</v>
      </c>
      <c r="E63" s="69" t="s">
        <v>421</v>
      </c>
      <c r="F63" s="50">
        <v>3885</v>
      </c>
      <c r="G63" s="96" t="s">
        <v>346</v>
      </c>
      <c r="H63" s="130" t="s">
        <v>353</v>
      </c>
    </row>
    <row r="64" spans="1:8" s="1" customFormat="1" ht="9.75" customHeight="1">
      <c r="A64" s="97" t="s">
        <v>394</v>
      </c>
      <c r="B64" s="98">
        <v>1024</v>
      </c>
      <c r="C64" s="52" t="s">
        <v>307</v>
      </c>
      <c r="D64" s="53">
        <v>7500</v>
      </c>
      <c r="E64" s="69" t="s">
        <v>423</v>
      </c>
      <c r="F64" s="50">
        <v>2435</v>
      </c>
      <c r="G64" s="96" t="s">
        <v>352</v>
      </c>
      <c r="H64" s="131"/>
    </row>
    <row r="65" spans="1:8" s="1" customFormat="1" ht="11.25" customHeight="1" thickBot="1">
      <c r="A65" s="99" t="s">
        <v>395</v>
      </c>
      <c r="B65" s="100">
        <v>521</v>
      </c>
      <c r="C65" s="54" t="s">
        <v>308</v>
      </c>
      <c r="D65" s="55">
        <v>7500</v>
      </c>
      <c r="E65" s="69" t="s">
        <v>422</v>
      </c>
      <c r="F65" s="50">
        <v>1570</v>
      </c>
      <c r="G65" s="96" t="s">
        <v>347</v>
      </c>
      <c r="H65" s="132"/>
    </row>
    <row r="66" spans="1:8" s="1" customFormat="1" ht="11.25" customHeight="1" thickBot="1">
      <c r="A66" s="137" t="s">
        <v>459</v>
      </c>
      <c r="B66" s="138"/>
      <c r="C66" s="137" t="s">
        <v>460</v>
      </c>
      <c r="D66" s="138"/>
      <c r="E66" s="69" t="s">
        <v>424</v>
      </c>
      <c r="F66" s="50">
        <v>3745</v>
      </c>
      <c r="G66" s="145" t="s">
        <v>303</v>
      </c>
      <c r="H66" s="146"/>
    </row>
    <row r="67" spans="1:8" s="1" customFormat="1" ht="13.5" customHeight="1" thickBot="1">
      <c r="A67" s="66" t="s">
        <v>146</v>
      </c>
      <c r="B67" s="67">
        <v>803</v>
      </c>
      <c r="C67" s="66" t="s">
        <v>136</v>
      </c>
      <c r="D67" s="101">
        <v>2381</v>
      </c>
      <c r="E67" s="69" t="s">
        <v>425</v>
      </c>
      <c r="F67" s="50">
        <v>2315</v>
      </c>
      <c r="G67" s="133" t="s">
        <v>350</v>
      </c>
      <c r="H67" s="134"/>
    </row>
    <row r="68" spans="1:8" s="1" customFormat="1" ht="9.75" customHeight="1">
      <c r="A68" s="70" t="s">
        <v>147</v>
      </c>
      <c r="B68" s="71">
        <v>949</v>
      </c>
      <c r="C68" s="70" t="s">
        <v>137</v>
      </c>
      <c r="D68" s="92">
        <v>2820</v>
      </c>
      <c r="E68" s="69" t="s">
        <v>426</v>
      </c>
      <c r="F68" s="50">
        <v>6900</v>
      </c>
      <c r="G68" s="102" t="s">
        <v>351</v>
      </c>
      <c r="H68" s="78" t="s">
        <v>344</v>
      </c>
    </row>
    <row r="69" spans="1:8" s="1" customFormat="1" ht="9.75" customHeight="1">
      <c r="A69" s="70" t="s">
        <v>148</v>
      </c>
      <c r="B69" s="71">
        <v>1211</v>
      </c>
      <c r="C69" s="70" t="s">
        <v>138</v>
      </c>
      <c r="D69" s="92">
        <v>3525</v>
      </c>
      <c r="E69" s="69" t="s">
        <v>427</v>
      </c>
      <c r="F69" s="50">
        <v>3025</v>
      </c>
      <c r="G69" s="96" t="s">
        <v>352</v>
      </c>
      <c r="H69" s="130" t="s">
        <v>345</v>
      </c>
    </row>
    <row r="70" spans="1:8" s="1" customFormat="1" ht="11.25" customHeight="1">
      <c r="A70" s="70" t="s">
        <v>149</v>
      </c>
      <c r="B70" s="71">
        <v>609</v>
      </c>
      <c r="C70" s="70" t="s">
        <v>139</v>
      </c>
      <c r="D70" s="92">
        <v>17503</v>
      </c>
      <c r="E70" s="69" t="s">
        <v>428</v>
      </c>
      <c r="F70" s="50">
        <v>1930</v>
      </c>
      <c r="G70" s="96" t="s">
        <v>347</v>
      </c>
      <c r="H70" s="132"/>
    </row>
    <row r="71" spans="1:8" s="1" customFormat="1" ht="11.25" customHeight="1" thickBot="1">
      <c r="A71" s="70" t="s">
        <v>150</v>
      </c>
      <c r="B71" s="71">
        <v>771</v>
      </c>
      <c r="C71" s="73" t="s">
        <v>461</v>
      </c>
      <c r="D71" s="93">
        <v>6622</v>
      </c>
      <c r="E71" s="69" t="s">
        <v>429</v>
      </c>
      <c r="F71" s="50">
        <v>4680</v>
      </c>
      <c r="G71" s="145" t="s">
        <v>303</v>
      </c>
      <c r="H71" s="146"/>
    </row>
    <row r="72" spans="1:8" s="1" customFormat="1" ht="10.5" customHeight="1">
      <c r="A72" s="70" t="s">
        <v>151</v>
      </c>
      <c r="B72" s="71">
        <v>839</v>
      </c>
      <c r="C72" s="147" t="s">
        <v>462</v>
      </c>
      <c r="D72" s="148"/>
      <c r="E72" s="69" t="s">
        <v>430</v>
      </c>
      <c r="F72" s="50">
        <v>2905</v>
      </c>
      <c r="G72" s="153" t="s">
        <v>284</v>
      </c>
      <c r="H72" s="154"/>
    </row>
    <row r="73" spans="1:8" s="1" customFormat="1" ht="12" customHeight="1">
      <c r="A73" s="70" t="s">
        <v>383</v>
      </c>
      <c r="B73" s="71">
        <v>3105</v>
      </c>
      <c r="C73" s="149"/>
      <c r="D73" s="150"/>
      <c r="E73" s="69" t="s">
        <v>431</v>
      </c>
      <c r="F73" s="50">
        <v>8190</v>
      </c>
      <c r="G73" s="96" t="s">
        <v>346</v>
      </c>
      <c r="H73" s="155" t="s">
        <v>345</v>
      </c>
    </row>
    <row r="74" spans="1:8" s="1" customFormat="1" ht="11.25" customHeight="1" thickBot="1">
      <c r="A74" s="73" t="s">
        <v>384</v>
      </c>
      <c r="B74" s="74">
        <v>1790</v>
      </c>
      <c r="C74" s="149"/>
      <c r="D74" s="150"/>
      <c r="E74" s="69" t="s">
        <v>432</v>
      </c>
      <c r="F74" s="50">
        <v>5790</v>
      </c>
      <c r="G74" s="96" t="s">
        <v>347</v>
      </c>
      <c r="H74" s="156"/>
    </row>
    <row r="75" spans="1:8" s="1" customFormat="1" ht="11.25" customHeight="1" thickBot="1">
      <c r="A75" s="137" t="s">
        <v>463</v>
      </c>
      <c r="B75" s="138"/>
      <c r="C75" s="151"/>
      <c r="D75" s="152"/>
      <c r="E75" s="69" t="s">
        <v>433</v>
      </c>
      <c r="F75" s="50">
        <v>4660</v>
      </c>
      <c r="G75" s="103" t="s">
        <v>348</v>
      </c>
      <c r="H75" s="157"/>
    </row>
    <row r="76" spans="1:8" s="1" customFormat="1" ht="12" customHeight="1" thickBot="1">
      <c r="A76" s="66" t="s">
        <v>152</v>
      </c>
      <c r="B76" s="67">
        <v>6844</v>
      </c>
      <c r="C76" s="104" t="s">
        <v>445</v>
      </c>
      <c r="D76" s="105">
        <v>1060</v>
      </c>
      <c r="E76" s="69" t="s">
        <v>434</v>
      </c>
      <c r="F76" s="50">
        <v>2345</v>
      </c>
      <c r="G76" s="158" t="s">
        <v>303</v>
      </c>
      <c r="H76" s="159"/>
    </row>
    <row r="77" spans="1:8" s="1" customFormat="1" ht="11.25" customHeight="1">
      <c r="A77" s="70" t="s">
        <v>396</v>
      </c>
      <c r="B77" s="71">
        <v>6612</v>
      </c>
      <c r="C77" s="70" t="s">
        <v>446</v>
      </c>
      <c r="D77" s="92">
        <v>1790</v>
      </c>
      <c r="E77" s="69" t="s">
        <v>435</v>
      </c>
      <c r="F77" s="83">
        <v>5965</v>
      </c>
      <c r="G77" s="123" t="s">
        <v>354</v>
      </c>
      <c r="H77" s="124"/>
    </row>
    <row r="78" spans="1:8" s="1" customFormat="1" ht="11.25" customHeight="1">
      <c r="A78" s="70" t="s">
        <v>397</v>
      </c>
      <c r="B78" s="71">
        <v>6712</v>
      </c>
      <c r="C78" s="70" t="s">
        <v>447</v>
      </c>
      <c r="D78" s="92">
        <v>2720</v>
      </c>
      <c r="E78" s="69" t="s">
        <v>436</v>
      </c>
      <c r="F78" s="83">
        <v>3500</v>
      </c>
      <c r="G78" s="84" t="s">
        <v>355</v>
      </c>
      <c r="H78" s="125" t="s">
        <v>303</v>
      </c>
    </row>
    <row r="79" spans="1:8" s="1" customFormat="1" ht="11.25" customHeight="1">
      <c r="A79" s="70" t="s">
        <v>153</v>
      </c>
      <c r="B79" s="71">
        <v>5810</v>
      </c>
      <c r="C79" s="70" t="s">
        <v>448</v>
      </c>
      <c r="D79" s="92">
        <v>3580</v>
      </c>
      <c r="E79" s="69" t="s">
        <v>437</v>
      </c>
      <c r="F79" s="83">
        <v>11920</v>
      </c>
      <c r="G79" s="127" t="s">
        <v>356</v>
      </c>
      <c r="H79" s="125"/>
    </row>
    <row r="80" spans="1:8" s="1" customFormat="1" ht="12" customHeight="1" thickBot="1">
      <c r="A80" s="70" t="s">
        <v>154</v>
      </c>
      <c r="B80" s="71">
        <v>5645</v>
      </c>
      <c r="C80" s="70" t="s">
        <v>449</v>
      </c>
      <c r="D80" s="92">
        <v>5090</v>
      </c>
      <c r="E80" s="69" t="s">
        <v>438</v>
      </c>
      <c r="F80" s="83">
        <v>3749</v>
      </c>
      <c r="G80" s="128"/>
      <c r="H80" s="125"/>
    </row>
    <row r="81" spans="1:8" s="1" customFormat="1" ht="10.5" customHeight="1" thickBot="1">
      <c r="A81" s="137" t="s">
        <v>464</v>
      </c>
      <c r="B81" s="138"/>
      <c r="C81" s="70" t="s">
        <v>450</v>
      </c>
      <c r="D81" s="92">
        <v>9800</v>
      </c>
      <c r="E81" s="69" t="s">
        <v>439</v>
      </c>
      <c r="F81" s="83">
        <v>9505</v>
      </c>
      <c r="G81" s="129"/>
      <c r="H81" s="125"/>
    </row>
    <row r="82" spans="1:8" s="1" customFormat="1" ht="12.75" customHeight="1">
      <c r="A82" s="106" t="s">
        <v>155</v>
      </c>
      <c r="B82" s="107">
        <v>15197</v>
      </c>
      <c r="C82" s="94" t="s">
        <v>451</v>
      </c>
      <c r="D82" s="108">
        <v>15590</v>
      </c>
      <c r="E82" s="69" t="s">
        <v>440</v>
      </c>
      <c r="F82" s="83">
        <v>4840</v>
      </c>
      <c r="G82" s="139" t="s">
        <v>357</v>
      </c>
      <c r="H82" s="125"/>
    </row>
    <row r="83" spans="1:8" s="1" customFormat="1" ht="11.25" customHeight="1">
      <c r="A83" s="70" t="s">
        <v>156</v>
      </c>
      <c r="B83" s="71">
        <v>8532</v>
      </c>
      <c r="C83" s="141" t="s">
        <v>452</v>
      </c>
      <c r="D83" s="143">
        <v>22400</v>
      </c>
      <c r="E83" s="69" t="s">
        <v>441</v>
      </c>
      <c r="F83" s="83">
        <v>7159</v>
      </c>
      <c r="G83" s="139"/>
      <c r="H83" s="125"/>
    </row>
    <row r="84" spans="1:8" s="1" customFormat="1" ht="11.25" customHeight="1" thickBot="1">
      <c r="A84" s="73" t="s">
        <v>157</v>
      </c>
      <c r="B84" s="74">
        <v>9208</v>
      </c>
      <c r="C84" s="142"/>
      <c r="D84" s="144"/>
      <c r="E84" s="86" t="s">
        <v>442</v>
      </c>
      <c r="F84" s="109">
        <v>7670</v>
      </c>
      <c r="G84" s="140"/>
      <c r="H84" s="126"/>
    </row>
    <row r="85" spans="1:8" s="1" customFormat="1" ht="5.25" customHeight="1">
      <c r="A85" s="42"/>
      <c r="B85" s="42"/>
      <c r="C85" s="40"/>
      <c r="D85" s="38"/>
      <c r="E85" s="42"/>
      <c r="F85" s="42"/>
      <c r="G85" s="41"/>
      <c r="H85" s="39"/>
    </row>
    <row r="86" spans="1:8" s="1" customFormat="1" ht="16.5" customHeight="1">
      <c r="A86" s="118" t="s">
        <v>219</v>
      </c>
      <c r="B86" s="118"/>
      <c r="C86" s="118"/>
      <c r="D86" s="118"/>
      <c r="E86" s="118"/>
      <c r="F86" s="118"/>
      <c r="G86" s="28"/>
      <c r="H86" s="28"/>
    </row>
    <row r="87" spans="1:8" ht="14.25" customHeight="1">
      <c r="A87" s="119" t="s">
        <v>399</v>
      </c>
      <c r="B87" s="120"/>
      <c r="C87" s="120"/>
      <c r="D87" s="120"/>
      <c r="E87" s="120"/>
      <c r="F87" s="120"/>
      <c r="G87" s="28"/>
      <c r="H87" s="28"/>
    </row>
    <row r="88" spans="1:8" ht="12.75" customHeight="1">
      <c r="A88" s="111" t="s">
        <v>221</v>
      </c>
      <c r="B88" s="111"/>
      <c r="C88" s="111"/>
      <c r="D88" s="111"/>
      <c r="E88" s="111"/>
      <c r="F88" s="111"/>
      <c r="G88" s="111"/>
      <c r="H88" s="111"/>
    </row>
    <row r="89" spans="1:8" ht="11.25" customHeight="1">
      <c r="A89" s="110" t="s">
        <v>410</v>
      </c>
      <c r="B89" s="110"/>
      <c r="C89" s="110"/>
      <c r="D89" s="110"/>
      <c r="E89" s="110"/>
      <c r="F89" s="110"/>
      <c r="G89" s="110"/>
      <c r="H89" s="110"/>
    </row>
    <row r="90" spans="3:4" ht="9.75" customHeight="1">
      <c r="C90" s="4"/>
      <c r="D90" s="4"/>
    </row>
    <row r="91" spans="3:4" ht="9.75" customHeight="1">
      <c r="C91" s="5"/>
      <c r="D91" s="5"/>
    </row>
    <row r="92" spans="3:4" ht="9.75" customHeight="1">
      <c r="C92" s="6"/>
      <c r="D92" s="2"/>
    </row>
    <row r="93" spans="3:4" ht="9.75" customHeight="1">
      <c r="C93" s="6"/>
      <c r="D93" s="2"/>
    </row>
    <row r="94" spans="3:4" ht="9.75" customHeight="1">
      <c r="C94" s="6"/>
      <c r="D94" s="2"/>
    </row>
    <row r="95" spans="3:4" ht="9.75" customHeight="1">
      <c r="C95" s="6"/>
      <c r="D95" s="2"/>
    </row>
    <row r="96" spans="3:4" ht="9.75" customHeight="1">
      <c r="C96" s="6"/>
      <c r="D96" s="2"/>
    </row>
    <row r="97" spans="3:4" ht="9.75" customHeight="1">
      <c r="C97" s="6"/>
      <c r="D97" s="2"/>
    </row>
    <row r="98" spans="3:4" ht="9.75" customHeight="1">
      <c r="C98" s="6"/>
      <c r="D98" s="2"/>
    </row>
    <row r="99" spans="3:4" ht="9.75" customHeight="1">
      <c r="C99" s="6"/>
      <c r="D99" s="2"/>
    </row>
  </sheetData>
  <sheetProtection/>
  <mergeCells count="52">
    <mergeCell ref="F15:H15"/>
    <mergeCell ref="A16:F16"/>
    <mergeCell ref="G16:H17"/>
    <mergeCell ref="A17:B17"/>
    <mergeCell ref="C17:D17"/>
    <mergeCell ref="E17:F17"/>
    <mergeCell ref="A37:B38"/>
    <mergeCell ref="C37:D38"/>
    <mergeCell ref="E37:F38"/>
    <mergeCell ref="C41:D41"/>
    <mergeCell ref="C50:D50"/>
    <mergeCell ref="C51:D51"/>
    <mergeCell ref="A66:B66"/>
    <mergeCell ref="C66:D66"/>
    <mergeCell ref="G66:H66"/>
    <mergeCell ref="G67:H67"/>
    <mergeCell ref="H69:H70"/>
    <mergeCell ref="A54:B55"/>
    <mergeCell ref="C54:D54"/>
    <mergeCell ref="E54:F55"/>
    <mergeCell ref="C57:D57"/>
    <mergeCell ref="C61:D61"/>
    <mergeCell ref="A81:B81"/>
    <mergeCell ref="G82:G84"/>
    <mergeCell ref="C83:C84"/>
    <mergeCell ref="D83:D84"/>
    <mergeCell ref="G71:H71"/>
    <mergeCell ref="C72:D75"/>
    <mergeCell ref="G72:H72"/>
    <mergeCell ref="H73:H75"/>
    <mergeCell ref="A75:B75"/>
    <mergeCell ref="G76:H76"/>
    <mergeCell ref="G10:I10"/>
    <mergeCell ref="G11:I11"/>
    <mergeCell ref="G12:I12"/>
    <mergeCell ref="G77:H77"/>
    <mergeCell ref="H78:H84"/>
    <mergeCell ref="G79:G81"/>
    <mergeCell ref="H63:H65"/>
    <mergeCell ref="G62:H62"/>
    <mergeCell ref="A13:H13"/>
    <mergeCell ref="A14:H14"/>
    <mergeCell ref="A89:H89"/>
    <mergeCell ref="A88:H88"/>
    <mergeCell ref="B2:I2"/>
    <mergeCell ref="B3:I3"/>
    <mergeCell ref="A5:I5"/>
    <mergeCell ref="A6:I6"/>
    <mergeCell ref="A7:I7"/>
    <mergeCell ref="A8:I8"/>
    <mergeCell ref="A86:F86"/>
    <mergeCell ref="A87:F87"/>
  </mergeCells>
  <printOptions/>
  <pageMargins left="0.9055118110236221" right="0.1968503937007874" top="0.11811023622047245" bottom="0.15748031496062992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view="pageLayout" workbookViewId="0" topLeftCell="A70">
      <selection activeCell="C11" sqref="C11"/>
    </sheetView>
  </sheetViews>
  <sheetFormatPr defaultColWidth="9.140625" defaultRowHeight="15"/>
  <cols>
    <col min="1" max="1" width="16.57421875" style="0" customWidth="1"/>
    <col min="2" max="2" width="7.7109375" style="0" customWidth="1"/>
    <col min="3" max="3" width="16.140625" style="0" customWidth="1"/>
    <col min="4" max="4" width="7.851562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8.7109375" style="0" customWidth="1"/>
    <col min="9" max="9" width="5.57421875" style="0" customWidth="1"/>
    <col min="10" max="10" width="11.7109375" style="0" customWidth="1"/>
  </cols>
  <sheetData>
    <row r="2" spans="2:9" ht="22.5">
      <c r="B2" s="114" t="s">
        <v>400</v>
      </c>
      <c r="C2" s="114"/>
      <c r="D2" s="114"/>
      <c r="E2" s="114"/>
      <c r="F2" s="114"/>
      <c r="G2" s="114"/>
      <c r="H2" s="114"/>
      <c r="I2" s="114"/>
    </row>
    <row r="3" spans="2:9" ht="14.25">
      <c r="B3" s="113" t="s">
        <v>188</v>
      </c>
      <c r="C3" s="113"/>
      <c r="D3" s="113"/>
      <c r="E3" s="113"/>
      <c r="F3" s="113"/>
      <c r="G3" s="113"/>
      <c r="H3" s="113"/>
      <c r="I3" s="113"/>
    </row>
    <row r="4" ht="9" customHeight="1"/>
    <row r="5" spans="1:9" ht="22.5">
      <c r="A5" s="114" t="s">
        <v>401</v>
      </c>
      <c r="B5" s="114"/>
      <c r="C5" s="114"/>
      <c r="D5" s="114"/>
      <c r="E5" s="114"/>
      <c r="F5" s="114"/>
      <c r="G5" s="114"/>
      <c r="H5" s="114"/>
      <c r="I5" s="114"/>
    </row>
    <row r="6" spans="1:9" ht="18.75" customHeight="1">
      <c r="A6" s="115" t="s">
        <v>402</v>
      </c>
      <c r="B6" s="115"/>
      <c r="C6" s="115"/>
      <c r="D6" s="115"/>
      <c r="E6" s="115"/>
      <c r="F6" s="115"/>
      <c r="G6" s="115"/>
      <c r="H6" s="115"/>
      <c r="I6" s="115"/>
    </row>
    <row r="7" spans="1:9" ht="18" customHeight="1">
      <c r="A7" s="116" t="s">
        <v>405</v>
      </c>
      <c r="B7" s="116"/>
      <c r="C7" s="116"/>
      <c r="D7" s="116"/>
      <c r="E7" s="116"/>
      <c r="F7" s="116"/>
      <c r="G7" s="116"/>
      <c r="H7" s="116"/>
      <c r="I7" s="116"/>
    </row>
    <row r="8" spans="1:9" ht="15.75" customHeight="1">
      <c r="A8" s="117" t="s">
        <v>407</v>
      </c>
      <c r="B8" s="117"/>
      <c r="C8" s="117"/>
      <c r="D8" s="117"/>
      <c r="E8" s="117"/>
      <c r="F8" s="117"/>
      <c r="G8" s="117"/>
      <c r="H8" s="117"/>
      <c r="I8" s="117"/>
    </row>
    <row r="9" ht="6.75" customHeight="1"/>
    <row r="10" spans="7:9" ht="15">
      <c r="G10" s="121" t="s">
        <v>158</v>
      </c>
      <c r="H10" s="121"/>
      <c r="I10" s="121"/>
    </row>
    <row r="11" spans="7:9" ht="15">
      <c r="G11" s="122" t="s">
        <v>404</v>
      </c>
      <c r="H11" s="122"/>
      <c r="I11" s="122"/>
    </row>
    <row r="12" spans="7:9" ht="15">
      <c r="G12" s="122" t="s">
        <v>454</v>
      </c>
      <c r="H12" s="122"/>
      <c r="I12" s="122"/>
    </row>
    <row r="13" spans="3:6" ht="16.5" customHeight="1">
      <c r="C13" s="135" t="s">
        <v>360</v>
      </c>
      <c r="D13" s="135"/>
      <c r="E13" s="135"/>
      <c r="F13" s="135"/>
    </row>
    <row r="14" spans="3:6" ht="12.75" customHeight="1">
      <c r="C14" s="230" t="s">
        <v>361</v>
      </c>
      <c r="D14" s="230"/>
      <c r="E14" s="230"/>
      <c r="F14" s="230"/>
    </row>
    <row r="15" spans="7:8" ht="12.75" customHeight="1" thickBot="1">
      <c r="G15" s="231" t="s">
        <v>444</v>
      </c>
      <c r="H15" s="231"/>
    </row>
    <row r="16" spans="1:8" ht="12.75" customHeight="1" thickBot="1">
      <c r="A16" s="232" t="s">
        <v>160</v>
      </c>
      <c r="B16" s="233"/>
      <c r="C16" s="233"/>
      <c r="D16" s="233"/>
      <c r="E16" s="233"/>
      <c r="F16" s="234"/>
      <c r="G16" s="235" t="s">
        <v>190</v>
      </c>
      <c r="H16" s="236"/>
    </row>
    <row r="17" spans="1:8" ht="12.75" customHeight="1">
      <c r="A17" s="23" t="s">
        <v>161</v>
      </c>
      <c r="B17" s="30">
        <v>17589</v>
      </c>
      <c r="C17" s="23" t="s">
        <v>164</v>
      </c>
      <c r="D17" s="30">
        <v>14040</v>
      </c>
      <c r="E17" s="23" t="s">
        <v>177</v>
      </c>
      <c r="F17" s="31">
        <v>12146</v>
      </c>
      <c r="G17" s="201" t="s">
        <v>191</v>
      </c>
      <c r="H17" s="202"/>
    </row>
    <row r="18" spans="1:8" ht="12.75" customHeight="1">
      <c r="A18" s="24" t="s">
        <v>162</v>
      </c>
      <c r="B18" s="32">
        <v>16223</v>
      </c>
      <c r="C18" s="24" t="s">
        <v>165</v>
      </c>
      <c r="D18" s="32">
        <v>13798</v>
      </c>
      <c r="E18" s="24" t="s">
        <v>320</v>
      </c>
      <c r="F18" s="29">
        <v>11607</v>
      </c>
      <c r="G18" s="7" t="s">
        <v>202</v>
      </c>
      <c r="H18" s="8">
        <v>5898</v>
      </c>
    </row>
    <row r="19" spans="1:8" ht="12.75" customHeight="1">
      <c r="A19" s="24" t="s">
        <v>163</v>
      </c>
      <c r="B19" s="32">
        <v>14856</v>
      </c>
      <c r="C19" s="24" t="s">
        <v>322</v>
      </c>
      <c r="D19" s="32">
        <v>11656</v>
      </c>
      <c r="E19" s="24" t="s">
        <v>321</v>
      </c>
      <c r="F19" s="29">
        <v>10631</v>
      </c>
      <c r="G19" s="7" t="s">
        <v>203</v>
      </c>
      <c r="H19" s="8">
        <v>3720</v>
      </c>
    </row>
    <row r="20" spans="1:8" ht="12.75" customHeight="1">
      <c r="A20" s="24" t="s">
        <v>166</v>
      </c>
      <c r="B20" s="32">
        <v>13902</v>
      </c>
      <c r="C20" s="24" t="s">
        <v>172</v>
      </c>
      <c r="D20" s="32">
        <v>10924</v>
      </c>
      <c r="E20" s="24" t="s">
        <v>178</v>
      </c>
      <c r="F20" s="29">
        <v>9501</v>
      </c>
      <c r="G20" s="7" t="s">
        <v>204</v>
      </c>
      <c r="H20" s="8">
        <v>5198</v>
      </c>
    </row>
    <row r="21" spans="1:8" ht="12.75" customHeight="1">
      <c r="A21" s="24" t="s">
        <v>167</v>
      </c>
      <c r="B21" s="32">
        <v>12814</v>
      </c>
      <c r="C21" s="24" t="s">
        <v>173</v>
      </c>
      <c r="D21" s="32">
        <v>9739</v>
      </c>
      <c r="E21" s="24" t="s">
        <v>179</v>
      </c>
      <c r="F21" s="29">
        <v>8397</v>
      </c>
      <c r="G21" s="7" t="s">
        <v>205</v>
      </c>
      <c r="H21" s="8">
        <v>6931</v>
      </c>
    </row>
    <row r="22" spans="1:8" ht="12.75" customHeight="1">
      <c r="A22" s="24" t="s">
        <v>168</v>
      </c>
      <c r="B22" s="32">
        <v>12471</v>
      </c>
      <c r="C22" s="24" t="s">
        <v>174</v>
      </c>
      <c r="D22" s="32">
        <v>9618</v>
      </c>
      <c r="E22" s="24" t="s">
        <v>180</v>
      </c>
      <c r="F22" s="29">
        <v>8315</v>
      </c>
      <c r="G22" s="7" t="s">
        <v>206</v>
      </c>
      <c r="H22" s="8">
        <v>7821</v>
      </c>
    </row>
    <row r="23" spans="1:8" ht="12.75" customHeight="1">
      <c r="A23" s="24" t="s">
        <v>169</v>
      </c>
      <c r="B23" s="32">
        <v>11786</v>
      </c>
      <c r="C23" s="24" t="s">
        <v>175</v>
      </c>
      <c r="D23" s="32">
        <v>9132</v>
      </c>
      <c r="E23" s="24" t="s">
        <v>323</v>
      </c>
      <c r="F23" s="29">
        <v>8127</v>
      </c>
      <c r="G23" s="7" t="s">
        <v>207</v>
      </c>
      <c r="H23" s="8">
        <v>6718</v>
      </c>
    </row>
    <row r="24" spans="1:8" ht="12.75" customHeight="1">
      <c r="A24" s="24" t="s">
        <v>170</v>
      </c>
      <c r="B24" s="32">
        <v>10348</v>
      </c>
      <c r="C24" s="24" t="s">
        <v>176</v>
      </c>
      <c r="D24" s="32">
        <v>8251</v>
      </c>
      <c r="E24" s="24" t="s">
        <v>181</v>
      </c>
      <c r="F24" s="29">
        <v>7095</v>
      </c>
      <c r="G24" s="7" t="s">
        <v>208</v>
      </c>
      <c r="H24" s="8">
        <v>8490</v>
      </c>
    </row>
    <row r="25" spans="1:8" ht="12.75" customHeight="1">
      <c r="A25" s="24" t="s">
        <v>171</v>
      </c>
      <c r="B25" s="32">
        <v>9583</v>
      </c>
      <c r="C25" s="24" t="s">
        <v>309</v>
      </c>
      <c r="D25" s="32">
        <v>7509</v>
      </c>
      <c r="E25" s="24" t="s">
        <v>182</v>
      </c>
      <c r="F25" s="29">
        <v>6829</v>
      </c>
      <c r="G25" s="7" t="s">
        <v>209</v>
      </c>
      <c r="H25" s="8">
        <v>7842</v>
      </c>
    </row>
    <row r="26" spans="1:8" ht="12.75" customHeight="1">
      <c r="A26" s="24" t="s">
        <v>311</v>
      </c>
      <c r="B26" s="32">
        <v>7522</v>
      </c>
      <c r="C26" s="24" t="s">
        <v>314</v>
      </c>
      <c r="D26" s="32">
        <v>5893</v>
      </c>
      <c r="E26" s="24" t="s">
        <v>317</v>
      </c>
      <c r="F26" s="29">
        <v>5013</v>
      </c>
      <c r="G26" s="7" t="s">
        <v>210</v>
      </c>
      <c r="H26" s="8">
        <v>8376</v>
      </c>
    </row>
    <row r="27" spans="1:8" ht="12.75" customHeight="1">
      <c r="A27" s="24" t="s">
        <v>312</v>
      </c>
      <c r="B27" s="32">
        <v>6327</v>
      </c>
      <c r="C27" s="24" t="s">
        <v>315</v>
      </c>
      <c r="D27" s="32">
        <v>5262</v>
      </c>
      <c r="E27" s="24" t="s">
        <v>318</v>
      </c>
      <c r="F27" s="29">
        <v>4839</v>
      </c>
      <c r="G27" s="7" t="s">
        <v>211</v>
      </c>
      <c r="H27" s="8">
        <v>5670</v>
      </c>
    </row>
    <row r="28" spans="1:8" ht="12.75" customHeight="1" thickBot="1">
      <c r="A28" s="25" t="s">
        <v>313</v>
      </c>
      <c r="B28" s="33">
        <v>5768</v>
      </c>
      <c r="C28" s="25" t="s">
        <v>316</v>
      </c>
      <c r="D28" s="33">
        <v>4506</v>
      </c>
      <c r="E28" s="24" t="s">
        <v>310</v>
      </c>
      <c r="F28" s="29">
        <v>4060</v>
      </c>
      <c r="G28" s="7" t="s">
        <v>212</v>
      </c>
      <c r="H28" s="8">
        <v>7291</v>
      </c>
    </row>
    <row r="29" spans="1:8" ht="12.75" customHeight="1" thickBot="1">
      <c r="A29" s="219" t="s">
        <v>183</v>
      </c>
      <c r="B29" s="220"/>
      <c r="C29" s="220"/>
      <c r="D29" s="221"/>
      <c r="E29" s="25" t="s">
        <v>325</v>
      </c>
      <c r="F29" s="34">
        <v>3775</v>
      </c>
      <c r="G29" s="7" t="s">
        <v>213</v>
      </c>
      <c r="H29" s="8">
        <v>2730</v>
      </c>
    </row>
    <row r="30" spans="1:8" ht="12.75" customHeight="1">
      <c r="A30" s="24" t="s">
        <v>326</v>
      </c>
      <c r="B30" s="35">
        <v>5687</v>
      </c>
      <c r="C30" s="26" t="s">
        <v>336</v>
      </c>
      <c r="D30" s="32">
        <v>11426</v>
      </c>
      <c r="E30" s="222" t="s">
        <v>359</v>
      </c>
      <c r="F30" s="223"/>
      <c r="G30" s="43" t="s">
        <v>214</v>
      </c>
      <c r="H30" s="8">
        <v>8820</v>
      </c>
    </row>
    <row r="31" spans="1:8" ht="12.75" customHeight="1">
      <c r="A31" s="24" t="s">
        <v>327</v>
      </c>
      <c r="B31" s="35">
        <v>5852</v>
      </c>
      <c r="C31" s="26" t="s">
        <v>335</v>
      </c>
      <c r="D31" s="32">
        <v>12383</v>
      </c>
      <c r="E31" s="224"/>
      <c r="F31" s="225"/>
      <c r="G31" s="43" t="s">
        <v>215</v>
      </c>
      <c r="H31" s="8">
        <v>10066</v>
      </c>
    </row>
    <row r="32" spans="1:8" ht="12.75" customHeight="1">
      <c r="A32" s="24" t="s">
        <v>328</v>
      </c>
      <c r="B32" s="35">
        <v>5305</v>
      </c>
      <c r="C32" s="26" t="s">
        <v>337</v>
      </c>
      <c r="D32" s="32">
        <v>12348</v>
      </c>
      <c r="E32" s="47" t="s">
        <v>143</v>
      </c>
      <c r="F32" s="46">
        <v>230</v>
      </c>
      <c r="G32" s="205" t="s">
        <v>222</v>
      </c>
      <c r="H32" s="202"/>
    </row>
    <row r="33" spans="1:8" ht="12.75" customHeight="1">
      <c r="A33" s="24" t="s">
        <v>329</v>
      </c>
      <c r="B33" s="35">
        <v>4334</v>
      </c>
      <c r="C33" s="26" t="s">
        <v>338</v>
      </c>
      <c r="D33" s="32">
        <v>8678</v>
      </c>
      <c r="E33" s="47" t="s">
        <v>144</v>
      </c>
      <c r="F33" s="46">
        <v>470</v>
      </c>
      <c r="G33" s="43" t="s">
        <v>216</v>
      </c>
      <c r="H33" s="8">
        <v>8567</v>
      </c>
    </row>
    <row r="34" spans="1:8" ht="12.75" customHeight="1" thickBot="1">
      <c r="A34" s="24" t="s">
        <v>330</v>
      </c>
      <c r="B34" s="35">
        <v>11795</v>
      </c>
      <c r="C34" s="26" t="s">
        <v>339</v>
      </c>
      <c r="D34" s="32">
        <v>7968</v>
      </c>
      <c r="E34" s="48" t="s">
        <v>145</v>
      </c>
      <c r="F34" s="49">
        <v>1484</v>
      </c>
      <c r="G34" s="44" t="s">
        <v>217</v>
      </c>
      <c r="H34" s="15">
        <v>6397</v>
      </c>
    </row>
    <row r="35" spans="1:8" ht="12.75" customHeight="1">
      <c r="A35" s="24" t="s">
        <v>331</v>
      </c>
      <c r="B35" s="35">
        <v>11793</v>
      </c>
      <c r="C35" s="26" t="s">
        <v>340</v>
      </c>
      <c r="D35" s="32">
        <v>4251</v>
      </c>
      <c r="E35" s="206" t="s">
        <v>324</v>
      </c>
      <c r="F35" s="226"/>
      <c r="G35" s="226"/>
      <c r="H35" s="207"/>
    </row>
    <row r="36" spans="1:8" ht="12.75" customHeight="1">
      <c r="A36" s="24" t="s">
        <v>332</v>
      </c>
      <c r="B36" s="35">
        <v>10930</v>
      </c>
      <c r="C36" s="26" t="s">
        <v>341</v>
      </c>
      <c r="D36" s="32">
        <v>5235</v>
      </c>
      <c r="E36" s="227"/>
      <c r="F36" s="228"/>
      <c r="G36" s="228"/>
      <c r="H36" s="229"/>
    </row>
    <row r="37" spans="1:8" ht="12.75" customHeight="1">
      <c r="A37" s="24" t="s">
        <v>333</v>
      </c>
      <c r="B37" s="35">
        <v>8720</v>
      </c>
      <c r="C37" s="26" t="s">
        <v>378</v>
      </c>
      <c r="D37" s="32">
        <v>6153</v>
      </c>
      <c r="E37" s="197" t="s">
        <v>295</v>
      </c>
      <c r="F37" s="212"/>
      <c r="G37" s="212" t="s">
        <v>256</v>
      </c>
      <c r="H37" s="198"/>
    </row>
    <row r="38" spans="1:8" ht="12.75" customHeight="1" thickBot="1">
      <c r="A38" s="25" t="s">
        <v>334</v>
      </c>
      <c r="B38" s="36">
        <v>8210</v>
      </c>
      <c r="C38" s="27" t="s">
        <v>342</v>
      </c>
      <c r="D38" s="33">
        <v>5893</v>
      </c>
      <c r="E38" s="197"/>
      <c r="F38" s="212"/>
      <c r="G38" s="9" t="s">
        <v>257</v>
      </c>
      <c r="H38" s="8">
        <v>41892</v>
      </c>
    </row>
    <row r="39" spans="1:8" ht="12.75" customHeight="1">
      <c r="A39" s="206" t="s">
        <v>193</v>
      </c>
      <c r="B39" s="207"/>
      <c r="C39" s="199" t="s">
        <v>192</v>
      </c>
      <c r="D39" s="200"/>
      <c r="E39" s="10" t="s">
        <v>287</v>
      </c>
      <c r="F39" s="11">
        <v>14916</v>
      </c>
      <c r="G39" s="9" t="s">
        <v>258</v>
      </c>
      <c r="H39" s="8">
        <v>60037</v>
      </c>
    </row>
    <row r="40" spans="1:8" ht="12.75" customHeight="1">
      <c r="A40" s="208"/>
      <c r="B40" s="209"/>
      <c r="C40" s="210" t="s">
        <v>380</v>
      </c>
      <c r="D40" s="211"/>
      <c r="E40" s="10" t="s">
        <v>288</v>
      </c>
      <c r="F40" s="11">
        <v>11194</v>
      </c>
      <c r="G40" s="212" t="s">
        <v>284</v>
      </c>
      <c r="H40" s="198"/>
    </row>
    <row r="41" spans="1:8" ht="12.75" customHeight="1">
      <c r="A41" s="10" t="s">
        <v>223</v>
      </c>
      <c r="B41" s="8">
        <v>1091</v>
      </c>
      <c r="C41" s="10" t="s">
        <v>233</v>
      </c>
      <c r="D41" s="8">
        <v>125</v>
      </c>
      <c r="E41" s="10" t="s">
        <v>289</v>
      </c>
      <c r="F41" s="11">
        <v>7174</v>
      </c>
      <c r="G41" s="9" t="s">
        <v>285</v>
      </c>
      <c r="H41" s="8">
        <v>8942</v>
      </c>
    </row>
    <row r="42" spans="1:8" ht="12.75" customHeight="1">
      <c r="A42" s="10" t="s">
        <v>224</v>
      </c>
      <c r="B42" s="8">
        <v>953</v>
      </c>
      <c r="C42" s="10" t="s">
        <v>234</v>
      </c>
      <c r="D42" s="8">
        <v>130</v>
      </c>
      <c r="E42" s="10" t="s">
        <v>299</v>
      </c>
      <c r="F42" s="11">
        <v>11152</v>
      </c>
      <c r="G42" s="9" t="s">
        <v>286</v>
      </c>
      <c r="H42" s="8">
        <v>18768</v>
      </c>
    </row>
    <row r="43" spans="1:8" ht="12.75" customHeight="1">
      <c r="A43" s="10" t="s">
        <v>225</v>
      </c>
      <c r="B43" s="8">
        <v>1146</v>
      </c>
      <c r="C43" s="10" t="s">
        <v>235</v>
      </c>
      <c r="D43" s="8">
        <v>326</v>
      </c>
      <c r="E43" s="10" t="s">
        <v>290</v>
      </c>
      <c r="F43" s="11">
        <v>4957</v>
      </c>
      <c r="G43" s="9" t="s">
        <v>296</v>
      </c>
      <c r="H43" s="8">
        <v>20930</v>
      </c>
    </row>
    <row r="44" spans="1:8" ht="12.75" customHeight="1">
      <c r="A44" s="10" t="s">
        <v>226</v>
      </c>
      <c r="B44" s="8">
        <v>987</v>
      </c>
      <c r="C44" s="10" t="s">
        <v>236</v>
      </c>
      <c r="D44" s="8">
        <v>630</v>
      </c>
      <c r="E44" s="213" t="s">
        <v>259</v>
      </c>
      <c r="F44" s="214"/>
      <c r="G44" s="214"/>
      <c r="H44" s="215"/>
    </row>
    <row r="45" spans="1:8" ht="12.75" customHeight="1">
      <c r="A45" s="10" t="s">
        <v>227</v>
      </c>
      <c r="B45" s="8">
        <v>1287</v>
      </c>
      <c r="C45" s="10" t="s">
        <v>237</v>
      </c>
      <c r="D45" s="8">
        <v>825</v>
      </c>
      <c r="E45" s="216" t="s">
        <v>260</v>
      </c>
      <c r="F45" s="217"/>
      <c r="G45" s="217" t="s">
        <v>261</v>
      </c>
      <c r="H45" s="218"/>
    </row>
    <row r="46" spans="1:8" ht="12.75" customHeight="1">
      <c r="A46" s="10" t="s">
        <v>228</v>
      </c>
      <c r="B46" s="8">
        <v>1075</v>
      </c>
      <c r="C46" s="10" t="s">
        <v>238</v>
      </c>
      <c r="D46" s="8">
        <v>1215</v>
      </c>
      <c r="E46" s="10" t="s">
        <v>262</v>
      </c>
      <c r="F46" s="11">
        <v>35549</v>
      </c>
      <c r="G46" s="9" t="s">
        <v>271</v>
      </c>
      <c r="H46" s="8">
        <v>49615</v>
      </c>
    </row>
    <row r="47" spans="1:8" ht="12.75" customHeight="1">
      <c r="A47" s="10" t="s">
        <v>229</v>
      </c>
      <c r="B47" s="8">
        <v>1508</v>
      </c>
      <c r="C47" s="10" t="s">
        <v>239</v>
      </c>
      <c r="D47" s="8">
        <v>1900</v>
      </c>
      <c r="E47" s="10" t="s">
        <v>263</v>
      </c>
      <c r="F47" s="11">
        <v>36978</v>
      </c>
      <c r="G47" s="9" t="s">
        <v>292</v>
      </c>
      <c r="H47" s="8">
        <v>47311</v>
      </c>
    </row>
    <row r="48" spans="1:8" ht="12.75" customHeight="1">
      <c r="A48" s="10" t="s">
        <v>200</v>
      </c>
      <c r="B48" s="8">
        <v>984</v>
      </c>
      <c r="C48" s="201" t="s">
        <v>382</v>
      </c>
      <c r="D48" s="202"/>
      <c r="E48" s="10" t="s">
        <v>264</v>
      </c>
      <c r="F48" s="11">
        <v>42187</v>
      </c>
      <c r="G48" s="9" t="s">
        <v>272</v>
      </c>
      <c r="H48" s="8">
        <v>27177</v>
      </c>
    </row>
    <row r="49" spans="1:8" ht="12.75" customHeight="1">
      <c r="A49" s="10" t="s">
        <v>230</v>
      </c>
      <c r="B49" s="8">
        <v>911</v>
      </c>
      <c r="C49" s="10" t="s">
        <v>240</v>
      </c>
      <c r="D49" s="13">
        <v>610</v>
      </c>
      <c r="E49" s="10" t="s">
        <v>265</v>
      </c>
      <c r="F49" s="11">
        <v>21216</v>
      </c>
      <c r="G49" s="9" t="s">
        <v>273</v>
      </c>
      <c r="H49" s="8">
        <v>31481</v>
      </c>
    </row>
    <row r="50" spans="1:8" ht="12.75" customHeight="1">
      <c r="A50" s="10" t="s">
        <v>201</v>
      </c>
      <c r="B50" s="8">
        <v>1185</v>
      </c>
      <c r="C50" s="10" t="s">
        <v>242</v>
      </c>
      <c r="D50" s="13">
        <v>729</v>
      </c>
      <c r="E50" s="10" t="s">
        <v>266</v>
      </c>
      <c r="F50" s="11">
        <v>16966</v>
      </c>
      <c r="G50" s="9" t="s">
        <v>274</v>
      </c>
      <c r="H50" s="8">
        <v>56884</v>
      </c>
    </row>
    <row r="51" spans="1:8" ht="12.75" customHeight="1">
      <c r="A51" s="10" t="s">
        <v>231</v>
      </c>
      <c r="B51" s="8">
        <v>5562</v>
      </c>
      <c r="C51" s="10" t="s">
        <v>241</v>
      </c>
      <c r="D51" s="13">
        <v>634</v>
      </c>
      <c r="E51" s="10" t="s">
        <v>301</v>
      </c>
      <c r="F51" s="11">
        <v>22325</v>
      </c>
      <c r="G51" s="9" t="s">
        <v>293</v>
      </c>
      <c r="H51" s="8">
        <v>32588</v>
      </c>
    </row>
    <row r="52" spans="1:8" ht="12.75" customHeight="1" thickBot="1">
      <c r="A52" s="45" t="s">
        <v>232</v>
      </c>
      <c r="B52" s="15">
        <v>6556</v>
      </c>
      <c r="C52" s="10" t="s">
        <v>194</v>
      </c>
      <c r="D52" s="13">
        <v>786</v>
      </c>
      <c r="E52" s="10" t="s">
        <v>267</v>
      </c>
      <c r="F52" s="11">
        <v>8122</v>
      </c>
      <c r="G52" s="9" t="s">
        <v>275</v>
      </c>
      <c r="H52" s="8">
        <v>17045</v>
      </c>
    </row>
    <row r="53" spans="1:8" ht="12.75" customHeight="1">
      <c r="A53" s="203" t="s">
        <v>249</v>
      </c>
      <c r="B53" s="204"/>
      <c r="C53" s="205" t="s">
        <v>381</v>
      </c>
      <c r="D53" s="202"/>
      <c r="E53" s="10" t="s">
        <v>291</v>
      </c>
      <c r="F53" s="11">
        <v>4258</v>
      </c>
      <c r="G53" s="9" t="s">
        <v>302</v>
      </c>
      <c r="H53" s="8">
        <v>10635</v>
      </c>
    </row>
    <row r="54" spans="1:8" ht="12.75" customHeight="1">
      <c r="A54" s="197" t="s">
        <v>250</v>
      </c>
      <c r="B54" s="198"/>
      <c r="C54" s="21" t="s">
        <v>195</v>
      </c>
      <c r="D54" s="13">
        <v>351</v>
      </c>
      <c r="E54" s="10" t="s">
        <v>298</v>
      </c>
      <c r="F54" s="11">
        <v>4079</v>
      </c>
      <c r="G54" s="9" t="s">
        <v>276</v>
      </c>
      <c r="H54" s="8">
        <v>10156</v>
      </c>
    </row>
    <row r="55" spans="1:8" ht="12.75" customHeight="1">
      <c r="A55" s="7" t="s">
        <v>362</v>
      </c>
      <c r="B55" s="8">
        <v>14196</v>
      </c>
      <c r="C55" s="21" t="s">
        <v>196</v>
      </c>
      <c r="D55" s="13">
        <v>343</v>
      </c>
      <c r="E55" s="10" t="s">
        <v>300</v>
      </c>
      <c r="F55" s="11">
        <v>7575</v>
      </c>
      <c r="G55" s="9" t="s">
        <v>294</v>
      </c>
      <c r="H55" s="8">
        <v>14454</v>
      </c>
    </row>
    <row r="56" spans="1:8" ht="12.75" customHeight="1">
      <c r="A56" s="7" t="s">
        <v>363</v>
      </c>
      <c r="B56" s="8">
        <v>10914</v>
      </c>
      <c r="C56" s="21" t="s">
        <v>197</v>
      </c>
      <c r="D56" s="13">
        <v>480</v>
      </c>
      <c r="E56" s="10" t="s">
        <v>268</v>
      </c>
      <c r="F56" s="11">
        <v>15324</v>
      </c>
      <c r="G56" s="9" t="s">
        <v>277</v>
      </c>
      <c r="H56" s="8">
        <v>43660</v>
      </c>
    </row>
    <row r="57" spans="1:8" ht="12.75" customHeight="1">
      <c r="A57" s="7" t="s">
        <v>364</v>
      </c>
      <c r="B57" s="8">
        <v>14717</v>
      </c>
      <c r="C57" s="21" t="s">
        <v>198</v>
      </c>
      <c r="D57" s="13">
        <v>571</v>
      </c>
      <c r="E57" s="10" t="s">
        <v>269</v>
      </c>
      <c r="F57" s="11">
        <v>12205</v>
      </c>
      <c r="G57" s="9" t="s">
        <v>278</v>
      </c>
      <c r="H57" s="8">
        <v>9218</v>
      </c>
    </row>
    <row r="58" spans="1:8" ht="12.75" customHeight="1" thickBot="1">
      <c r="A58" s="7" t="s">
        <v>365</v>
      </c>
      <c r="B58" s="8">
        <v>6139</v>
      </c>
      <c r="C58" s="22" t="s">
        <v>199</v>
      </c>
      <c r="D58" s="37">
        <v>715</v>
      </c>
      <c r="E58" s="10" t="s">
        <v>297</v>
      </c>
      <c r="F58" s="11">
        <v>31618</v>
      </c>
      <c r="G58" s="9" t="s">
        <v>279</v>
      </c>
      <c r="H58" s="8">
        <v>31287</v>
      </c>
    </row>
    <row r="59" spans="1:8" ht="12.75" customHeight="1">
      <c r="A59" s="197" t="s">
        <v>251</v>
      </c>
      <c r="B59" s="198"/>
      <c r="C59" s="199" t="s">
        <v>218</v>
      </c>
      <c r="D59" s="200"/>
      <c r="E59" s="10" t="s">
        <v>270</v>
      </c>
      <c r="F59" s="11">
        <v>18452</v>
      </c>
      <c r="G59" s="9" t="s">
        <v>280</v>
      </c>
      <c r="H59" s="8">
        <v>33482</v>
      </c>
    </row>
    <row r="60" spans="1:8" ht="12.75" customHeight="1">
      <c r="A60" s="7" t="s">
        <v>366</v>
      </c>
      <c r="B60" s="8">
        <v>52278</v>
      </c>
      <c r="C60" s="7" t="s">
        <v>244</v>
      </c>
      <c r="D60" s="8">
        <v>19195</v>
      </c>
      <c r="E60" s="16"/>
      <c r="F60" s="17"/>
      <c r="G60" s="9" t="s">
        <v>281</v>
      </c>
      <c r="H60" s="8">
        <v>6375</v>
      </c>
    </row>
    <row r="61" spans="1:8" ht="12.75" customHeight="1">
      <c r="A61" s="7" t="s">
        <v>367</v>
      </c>
      <c r="B61" s="8">
        <v>41847</v>
      </c>
      <c r="C61" s="7" t="s">
        <v>245</v>
      </c>
      <c r="D61" s="8">
        <v>15478</v>
      </c>
      <c r="E61" s="12"/>
      <c r="F61" s="11"/>
      <c r="G61" s="9" t="s">
        <v>282</v>
      </c>
      <c r="H61" s="8">
        <v>54360</v>
      </c>
    </row>
    <row r="62" spans="1:8" ht="12.75" customHeight="1" thickBot="1">
      <c r="A62" s="7" t="s">
        <v>368</v>
      </c>
      <c r="B62" s="8">
        <v>38175</v>
      </c>
      <c r="C62" s="7" t="s">
        <v>246</v>
      </c>
      <c r="D62" s="8">
        <v>3902</v>
      </c>
      <c r="E62" s="18"/>
      <c r="F62" s="19"/>
      <c r="G62" s="20" t="s">
        <v>283</v>
      </c>
      <c r="H62" s="15">
        <v>20362</v>
      </c>
    </row>
    <row r="63" spans="1:8" ht="12.75" customHeight="1">
      <c r="A63" s="7" t="s">
        <v>369</v>
      </c>
      <c r="B63" s="8">
        <v>44829</v>
      </c>
      <c r="C63" s="7" t="s">
        <v>247</v>
      </c>
      <c r="D63" s="8">
        <v>3902</v>
      </c>
      <c r="E63" s="62"/>
      <c r="F63" s="63"/>
      <c r="G63" s="28"/>
      <c r="H63" s="28"/>
    </row>
    <row r="64" spans="1:8" ht="12.75" customHeight="1" thickBot="1">
      <c r="A64" s="7" t="s">
        <v>370</v>
      </c>
      <c r="B64" s="8">
        <v>32480</v>
      </c>
      <c r="C64" s="14" t="s">
        <v>248</v>
      </c>
      <c r="D64" s="15">
        <v>7001</v>
      </c>
      <c r="E64" s="62"/>
      <c r="F64" s="63"/>
      <c r="G64" s="28"/>
      <c r="H64" s="28"/>
    </row>
    <row r="65" spans="1:8" ht="12.75" customHeight="1" thickBot="1">
      <c r="A65" s="7" t="s">
        <v>371</v>
      </c>
      <c r="B65" s="8">
        <v>49117</v>
      </c>
      <c r="C65" s="195"/>
      <c r="D65" s="196"/>
      <c r="E65" s="62"/>
      <c r="F65" s="63"/>
      <c r="G65" s="28"/>
      <c r="H65" s="28"/>
    </row>
    <row r="66" spans="1:8" ht="12.75" customHeight="1">
      <c r="A66" s="197" t="s">
        <v>252</v>
      </c>
      <c r="B66" s="198"/>
      <c r="C66" s="199" t="s">
        <v>253</v>
      </c>
      <c r="D66" s="200"/>
      <c r="E66" s="62"/>
      <c r="F66" s="63"/>
      <c r="G66" s="28"/>
      <c r="H66" s="28"/>
    </row>
    <row r="67" spans="1:8" ht="12.75" customHeight="1">
      <c r="A67" s="7" t="s">
        <v>372</v>
      </c>
      <c r="B67" s="8">
        <v>14713</v>
      </c>
      <c r="C67" s="7" t="s">
        <v>254</v>
      </c>
      <c r="D67" s="8">
        <v>28091</v>
      </c>
      <c r="E67" s="62"/>
      <c r="F67" s="63"/>
      <c r="G67" s="28"/>
      <c r="H67" s="28"/>
    </row>
    <row r="68" spans="1:8" ht="12.75" customHeight="1">
      <c r="A68" s="7" t="s">
        <v>373</v>
      </c>
      <c r="B68" s="8">
        <v>18365</v>
      </c>
      <c r="C68" s="7" t="s">
        <v>376</v>
      </c>
      <c r="D68" s="8">
        <v>18877</v>
      </c>
      <c r="E68" s="62"/>
      <c r="F68" s="63"/>
      <c r="G68" s="28"/>
      <c r="H68" s="28"/>
    </row>
    <row r="69" spans="1:8" ht="12.75" customHeight="1">
      <c r="A69" s="7" t="s">
        <v>374</v>
      </c>
      <c r="B69" s="8">
        <v>19095</v>
      </c>
      <c r="C69" s="7" t="s">
        <v>377</v>
      </c>
      <c r="D69" s="8">
        <v>28408</v>
      </c>
      <c r="E69" s="62"/>
      <c r="F69" s="63"/>
      <c r="G69" s="28"/>
      <c r="H69" s="28"/>
    </row>
    <row r="70" spans="1:8" ht="12.75" customHeight="1" thickBot="1">
      <c r="A70" s="14" t="s">
        <v>375</v>
      </c>
      <c r="B70" s="15">
        <v>19572</v>
      </c>
      <c r="C70" s="14" t="s">
        <v>255</v>
      </c>
      <c r="D70" s="15">
        <v>52135</v>
      </c>
      <c r="E70" s="62"/>
      <c r="F70" s="63"/>
      <c r="G70" s="28"/>
      <c r="H70" s="28"/>
    </row>
    <row r="71" spans="1:8" ht="7.5" customHeight="1">
      <c r="A71" s="39" t="s">
        <v>243</v>
      </c>
      <c r="B71" s="60"/>
      <c r="C71" s="60"/>
      <c r="D71" s="60"/>
      <c r="E71" s="28"/>
      <c r="F71" s="28"/>
      <c r="G71" s="28"/>
      <c r="H71" s="28"/>
    </row>
    <row r="72" spans="1:8" ht="15" customHeight="1">
      <c r="A72" s="61" t="s">
        <v>219</v>
      </c>
      <c r="B72" s="61"/>
      <c r="C72" s="61"/>
      <c r="D72" s="61"/>
      <c r="E72" s="28"/>
      <c r="F72" s="28"/>
      <c r="G72" s="28"/>
      <c r="H72" s="28"/>
    </row>
    <row r="73" spans="1:8" ht="12.75" customHeight="1">
      <c r="A73" s="56" t="s">
        <v>220</v>
      </c>
      <c r="B73" s="56"/>
      <c r="C73" s="56"/>
      <c r="D73" s="56"/>
      <c r="E73" s="28"/>
      <c r="F73" s="28"/>
      <c r="G73" s="28"/>
      <c r="H73" s="28"/>
    </row>
    <row r="74" spans="1:8" ht="12.75" customHeight="1">
      <c r="A74" s="57" t="s">
        <v>221</v>
      </c>
      <c r="B74" s="57"/>
      <c r="C74" s="57"/>
      <c r="D74" s="57"/>
      <c r="E74" s="28"/>
      <c r="F74" s="28"/>
      <c r="G74" s="57"/>
      <c r="H74" s="57"/>
    </row>
    <row r="75" spans="1:8" ht="12.75" customHeight="1">
      <c r="A75" s="58"/>
      <c r="B75" s="59"/>
      <c r="C75" s="59"/>
      <c r="D75" s="59"/>
      <c r="E75" s="28"/>
      <c r="F75" s="28"/>
      <c r="G75" s="59"/>
      <c r="H75" s="59"/>
    </row>
    <row r="76" spans="5:6" ht="12.75" customHeight="1">
      <c r="E76" s="28"/>
      <c r="F76" s="28"/>
    </row>
    <row r="77" spans="5:6" ht="12.75" customHeight="1">
      <c r="E77" s="28"/>
      <c r="F77" s="28"/>
    </row>
    <row r="78" spans="5:6" ht="12.75" customHeight="1">
      <c r="E78" s="28"/>
      <c r="F78" s="28"/>
    </row>
    <row r="79" spans="5:6" ht="12.75" customHeight="1">
      <c r="E79" s="60"/>
      <c r="F79" s="60"/>
    </row>
    <row r="80" spans="5:6" ht="11.25" customHeight="1">
      <c r="E80" s="61"/>
      <c r="F80" s="61"/>
    </row>
    <row r="81" spans="5:6" ht="14.25">
      <c r="E81" s="56"/>
      <c r="F81" s="56"/>
    </row>
    <row r="82" spans="5:6" ht="14.25">
      <c r="E82" s="57"/>
      <c r="F82" s="57"/>
    </row>
    <row r="83" spans="5:6" ht="14.25">
      <c r="E83" s="59"/>
      <c r="F83" s="59"/>
    </row>
  </sheetData>
  <sheetProtection/>
  <mergeCells count="37">
    <mergeCell ref="C13:F13"/>
    <mergeCell ref="C14:F14"/>
    <mergeCell ref="G15:H15"/>
    <mergeCell ref="A16:F16"/>
    <mergeCell ref="G16:H16"/>
    <mergeCell ref="G17:H17"/>
    <mergeCell ref="A29:D29"/>
    <mergeCell ref="E30:F31"/>
    <mergeCell ref="G32:H32"/>
    <mergeCell ref="E35:H36"/>
    <mergeCell ref="E37:F38"/>
    <mergeCell ref="G37:H37"/>
    <mergeCell ref="A59:B59"/>
    <mergeCell ref="C59:D59"/>
    <mergeCell ref="A39:B40"/>
    <mergeCell ref="C39:D39"/>
    <mergeCell ref="C40:D40"/>
    <mergeCell ref="G40:H40"/>
    <mergeCell ref="E44:H44"/>
    <mergeCell ref="E45:F45"/>
    <mergeCell ref="G45:H45"/>
    <mergeCell ref="G10:I10"/>
    <mergeCell ref="G11:I11"/>
    <mergeCell ref="G12:I12"/>
    <mergeCell ref="C65:D65"/>
    <mergeCell ref="A66:B66"/>
    <mergeCell ref="C66:D66"/>
    <mergeCell ref="C48:D48"/>
    <mergeCell ref="A53:B53"/>
    <mergeCell ref="C53:D53"/>
    <mergeCell ref="A54:B54"/>
    <mergeCell ref="A5:I5"/>
    <mergeCell ref="A6:I6"/>
    <mergeCell ref="A7:I7"/>
    <mergeCell ref="A8:I8"/>
    <mergeCell ref="B2:I2"/>
    <mergeCell ref="B3:I3"/>
  </mergeCells>
  <printOptions/>
  <pageMargins left="0.9055118110236221" right="0.3937007874015748" top="0.31496062992125984" bottom="0.35433070866141736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63"/>
  <sheetViews>
    <sheetView tabSelected="1" zoomScalePageLayoutView="0" workbookViewId="0" topLeftCell="A13">
      <selection activeCell="O30" sqref="O30"/>
    </sheetView>
  </sheetViews>
  <sheetFormatPr defaultColWidth="9.140625" defaultRowHeight="15"/>
  <cols>
    <col min="1" max="1" width="5.7109375" style="237" customWidth="1"/>
    <col min="2" max="2" width="6.28125" style="237" customWidth="1"/>
    <col min="3" max="3" width="20.28125" style="237" customWidth="1"/>
    <col min="4" max="4" width="9.421875" style="237" customWidth="1"/>
    <col min="5" max="5" width="10.00390625" style="238" customWidth="1"/>
    <col min="6" max="10" width="10.00390625" style="239" hidden="1" customWidth="1"/>
    <col min="11" max="11" width="10.00390625" style="237" customWidth="1"/>
    <col min="12" max="12" width="10.00390625" style="240" customWidth="1"/>
    <col min="13" max="13" width="10.00390625" style="237" customWidth="1"/>
    <col min="14" max="14" width="9.140625" style="237" customWidth="1"/>
    <col min="15" max="15" width="9.7109375" style="237" bestFit="1" customWidth="1"/>
    <col min="16" max="16384" width="9.140625" style="237" customWidth="1"/>
  </cols>
  <sheetData>
    <row r="2" spans="1:14" ht="36.75" customHeight="1">
      <c r="A2" s="241"/>
      <c r="B2" s="241"/>
      <c r="C2" s="242" t="s">
        <v>400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5" ht="18.75" customHeight="1">
      <c r="A3" s="241"/>
      <c r="B3" s="241"/>
      <c r="C3" s="243" t="s">
        <v>465</v>
      </c>
      <c r="D3" s="243"/>
      <c r="E3" s="243"/>
    </row>
    <row r="4" spans="1:14" ht="22.5" customHeight="1">
      <c r="A4" s="244" t="s">
        <v>401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14.25" customHeight="1">
      <c r="A5" s="245" t="s">
        <v>402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ht="27" customHeight="1">
      <c r="A6" s="246" t="s">
        <v>403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12.75" customHeight="1">
      <c r="A7" s="247" t="s">
        <v>466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0" ht="7.5" customHeight="1">
      <c r="A8" s="241"/>
      <c r="B8" s="241"/>
      <c r="C8" s="241"/>
      <c r="D8" s="241"/>
      <c r="E8" s="245"/>
      <c r="F8" s="245"/>
      <c r="G8" s="245"/>
      <c r="H8" s="245"/>
      <c r="I8" s="245"/>
      <c r="J8" s="245"/>
    </row>
    <row r="9" spans="1:10" ht="5.25" customHeight="1">
      <c r="A9" s="241"/>
      <c r="E9" s="248"/>
      <c r="F9" s="249"/>
      <c r="G9" s="249"/>
      <c r="H9" s="250"/>
      <c r="I9" s="250"/>
      <c r="J9" s="250"/>
    </row>
    <row r="10" spans="2:14" ht="15">
      <c r="B10" s="251" t="s">
        <v>467</v>
      </c>
      <c r="C10" s="251"/>
      <c r="D10" s="251"/>
      <c r="E10" s="251"/>
      <c r="F10" s="251"/>
      <c r="G10" s="251"/>
      <c r="H10" s="251"/>
      <c r="I10" s="251"/>
      <c r="J10" s="251"/>
      <c r="K10" s="252" t="s">
        <v>468</v>
      </c>
      <c r="L10" s="252"/>
      <c r="M10" s="253"/>
      <c r="N10" s="253"/>
    </row>
    <row r="11" spans="2:13" ht="14.25">
      <c r="B11" s="254" t="s">
        <v>469</v>
      </c>
      <c r="C11" s="254"/>
      <c r="D11" s="254"/>
      <c r="E11" s="254"/>
      <c r="F11" s="254"/>
      <c r="G11" s="254"/>
      <c r="H11" s="254"/>
      <c r="I11" s="254"/>
      <c r="J11" s="254"/>
      <c r="M11" s="255" t="s">
        <v>470</v>
      </c>
    </row>
    <row r="12" spans="5:10" ht="5.25" customHeight="1">
      <c r="E12" s="256"/>
      <c r="F12" s="257"/>
      <c r="G12" s="257"/>
      <c r="H12" s="257"/>
      <c r="I12" s="257"/>
      <c r="J12" s="249"/>
    </row>
    <row r="13" spans="2:10" ht="15.75" thickBot="1">
      <c r="B13" s="258"/>
      <c r="C13" s="258"/>
      <c r="D13" s="258"/>
      <c r="E13" s="248"/>
      <c r="F13" s="259"/>
      <c r="G13" s="259"/>
      <c r="H13" s="260" t="s">
        <v>471</v>
      </c>
      <c r="I13" s="260"/>
      <c r="J13" s="260"/>
    </row>
    <row r="14" spans="2:14" ht="65.25" customHeight="1" thickBot="1">
      <c r="B14" s="261" t="s">
        <v>472</v>
      </c>
      <c r="C14" s="262" t="s">
        <v>473</v>
      </c>
      <c r="D14" s="263"/>
      <c r="E14" s="264" t="s">
        <v>474</v>
      </c>
      <c r="F14" s="265" t="s">
        <v>475</v>
      </c>
      <c r="G14" s="266"/>
      <c r="H14" s="266"/>
      <c r="I14" s="266"/>
      <c r="J14" s="267"/>
      <c r="K14" s="268" t="s">
        <v>476</v>
      </c>
      <c r="L14" s="268" t="s">
        <v>477</v>
      </c>
      <c r="M14" s="268" t="s">
        <v>478</v>
      </c>
      <c r="N14" s="269" t="s">
        <v>479</v>
      </c>
    </row>
    <row r="15" spans="2:14" ht="18" customHeight="1" thickBot="1">
      <c r="B15" s="270"/>
      <c r="C15" s="271"/>
      <c r="D15" s="272"/>
      <c r="E15" s="273"/>
      <c r="F15" s="274">
        <v>-5</v>
      </c>
      <c r="G15" s="274">
        <v>-10</v>
      </c>
      <c r="H15" s="275">
        <v>-15</v>
      </c>
      <c r="I15" s="274">
        <v>-20</v>
      </c>
      <c r="J15" s="276">
        <v>-25</v>
      </c>
      <c r="K15" s="277">
        <v>0.02</v>
      </c>
      <c r="L15" s="277">
        <v>0.03</v>
      </c>
      <c r="M15" s="277">
        <v>0.05</v>
      </c>
      <c r="N15" s="278" t="s">
        <v>480</v>
      </c>
    </row>
    <row r="16" spans="2:14" ht="13.5" customHeight="1" thickBot="1">
      <c r="B16" s="279" t="s">
        <v>481</v>
      </c>
      <c r="C16" s="280" t="s">
        <v>482</v>
      </c>
      <c r="D16" s="281"/>
      <c r="E16" s="282"/>
      <c r="F16" s="282"/>
      <c r="G16" s="282"/>
      <c r="H16" s="282"/>
      <c r="I16" s="282"/>
      <c r="J16" s="283"/>
      <c r="K16" s="284"/>
      <c r="L16" s="285"/>
      <c r="M16" s="284"/>
      <c r="N16" s="286"/>
    </row>
    <row r="17" spans="2:15" ht="15" customHeight="1">
      <c r="B17" s="287" t="s">
        <v>483</v>
      </c>
      <c r="C17" s="288" t="s">
        <v>484</v>
      </c>
      <c r="D17" s="289" t="s">
        <v>485</v>
      </c>
      <c r="E17" s="290">
        <v>2837</v>
      </c>
      <c r="F17" s="291">
        <v>77</v>
      </c>
      <c r="G17" s="291">
        <v>114</v>
      </c>
      <c r="H17" s="291">
        <v>170</v>
      </c>
      <c r="I17" s="291">
        <v>226</v>
      </c>
      <c r="J17" s="291">
        <v>283</v>
      </c>
      <c r="K17" s="290">
        <f>E17*0.98</f>
        <v>2780.2599999999998</v>
      </c>
      <c r="L17" s="292">
        <f>E17*0.97</f>
        <v>2751.89</v>
      </c>
      <c r="M17" s="290">
        <f>E17*0.95</f>
        <v>2695.15</v>
      </c>
      <c r="N17" s="293" t="s">
        <v>480</v>
      </c>
      <c r="O17" s="319"/>
    </row>
    <row r="18" spans="2:15" ht="15" customHeight="1">
      <c r="B18" s="294" t="s">
        <v>486</v>
      </c>
      <c r="C18" s="295" t="s">
        <v>487</v>
      </c>
      <c r="D18" s="296" t="s">
        <v>488</v>
      </c>
      <c r="E18" s="297">
        <v>2867</v>
      </c>
      <c r="F18" s="298">
        <v>81</v>
      </c>
      <c r="G18" s="298">
        <v>119</v>
      </c>
      <c r="H18" s="298">
        <v>178</v>
      </c>
      <c r="I18" s="298">
        <v>238</v>
      </c>
      <c r="J18" s="298">
        <v>297</v>
      </c>
      <c r="K18" s="297">
        <f aca="true" t="shared" si="0" ref="K18:K57">E18*0.98</f>
        <v>2809.66</v>
      </c>
      <c r="L18" s="299">
        <f aca="true" t="shared" si="1" ref="L18:L40">E18*0.97</f>
        <v>2780.99</v>
      </c>
      <c r="M18" s="297">
        <f aca="true" t="shared" si="2" ref="M18:M57">E18*0.95</f>
        <v>2723.65</v>
      </c>
      <c r="N18" s="300" t="s">
        <v>480</v>
      </c>
      <c r="O18" s="319"/>
    </row>
    <row r="19" spans="2:15" ht="15" customHeight="1">
      <c r="B19" s="294"/>
      <c r="C19" s="295" t="s">
        <v>489</v>
      </c>
      <c r="D19" s="296" t="s">
        <v>488</v>
      </c>
      <c r="E19" s="297">
        <v>2895</v>
      </c>
      <c r="F19" s="298">
        <v>81</v>
      </c>
      <c r="G19" s="298">
        <v>119</v>
      </c>
      <c r="H19" s="298">
        <v>178</v>
      </c>
      <c r="I19" s="298">
        <v>238</v>
      </c>
      <c r="J19" s="298">
        <v>297</v>
      </c>
      <c r="K19" s="297">
        <f t="shared" si="0"/>
        <v>2837.1</v>
      </c>
      <c r="L19" s="299">
        <f t="shared" si="1"/>
        <v>2808.15</v>
      </c>
      <c r="M19" s="297">
        <f t="shared" si="2"/>
        <v>2750.25</v>
      </c>
      <c r="N19" s="300" t="s">
        <v>480</v>
      </c>
      <c r="O19" s="319"/>
    </row>
    <row r="20" spans="2:15" ht="15" customHeight="1">
      <c r="B20" s="294"/>
      <c r="C20" s="295" t="s">
        <v>490</v>
      </c>
      <c r="D20" s="296" t="s">
        <v>491</v>
      </c>
      <c r="E20" s="297">
        <v>2952</v>
      </c>
      <c r="F20" s="298">
        <v>86</v>
      </c>
      <c r="G20" s="298">
        <v>125</v>
      </c>
      <c r="H20" s="298">
        <v>187</v>
      </c>
      <c r="I20" s="298">
        <v>250</v>
      </c>
      <c r="J20" s="298">
        <v>312</v>
      </c>
      <c r="K20" s="297">
        <f t="shared" si="0"/>
        <v>2892.96</v>
      </c>
      <c r="L20" s="299">
        <f t="shared" si="1"/>
        <v>2863.44</v>
      </c>
      <c r="M20" s="297">
        <f t="shared" si="2"/>
        <v>2804.4</v>
      </c>
      <c r="N20" s="300" t="s">
        <v>480</v>
      </c>
      <c r="O20" s="319"/>
    </row>
    <row r="21" spans="2:15" ht="15" customHeight="1">
      <c r="B21" s="294"/>
      <c r="C21" s="295" t="s">
        <v>492</v>
      </c>
      <c r="D21" s="296" t="s">
        <v>493</v>
      </c>
      <c r="E21" s="297">
        <v>3170</v>
      </c>
      <c r="F21" s="298">
        <v>102</v>
      </c>
      <c r="G21" s="298">
        <v>149</v>
      </c>
      <c r="H21" s="298">
        <v>224</v>
      </c>
      <c r="I21" s="298">
        <v>297</v>
      </c>
      <c r="J21" s="298">
        <v>372</v>
      </c>
      <c r="K21" s="297">
        <f t="shared" si="0"/>
        <v>3106.6</v>
      </c>
      <c r="L21" s="299">
        <f t="shared" si="1"/>
        <v>3074.9</v>
      </c>
      <c r="M21" s="297">
        <f t="shared" si="2"/>
        <v>3011.5</v>
      </c>
      <c r="N21" s="300" t="s">
        <v>480</v>
      </c>
      <c r="O21" s="319"/>
    </row>
    <row r="22" spans="2:15" ht="15" customHeight="1">
      <c r="B22" s="294"/>
      <c r="C22" s="295" t="s">
        <v>494</v>
      </c>
      <c r="D22" s="296" t="s">
        <v>495</v>
      </c>
      <c r="E22" s="297">
        <v>3375</v>
      </c>
      <c r="F22" s="298">
        <v>117</v>
      </c>
      <c r="G22" s="298">
        <v>173</v>
      </c>
      <c r="H22" s="298">
        <v>259</v>
      </c>
      <c r="I22" s="298">
        <v>345</v>
      </c>
      <c r="J22" s="298">
        <v>431</v>
      </c>
      <c r="K22" s="297">
        <f t="shared" si="0"/>
        <v>3307.5</v>
      </c>
      <c r="L22" s="299">
        <f t="shared" si="1"/>
        <v>3273.75</v>
      </c>
      <c r="M22" s="297">
        <f t="shared" si="2"/>
        <v>3206.25</v>
      </c>
      <c r="N22" s="300" t="s">
        <v>480</v>
      </c>
      <c r="O22" s="319"/>
    </row>
    <row r="23" spans="2:15" ht="15" customHeight="1">
      <c r="B23" s="294"/>
      <c r="C23" s="295" t="s">
        <v>496</v>
      </c>
      <c r="D23" s="296" t="s">
        <v>497</v>
      </c>
      <c r="E23" s="297">
        <v>3546</v>
      </c>
      <c r="F23" s="298">
        <v>129</v>
      </c>
      <c r="G23" s="298">
        <v>191</v>
      </c>
      <c r="H23" s="298">
        <v>285</v>
      </c>
      <c r="I23" s="298">
        <v>381</v>
      </c>
      <c r="J23" s="298">
        <v>475</v>
      </c>
      <c r="K23" s="297">
        <f t="shared" si="0"/>
        <v>3475.08</v>
      </c>
      <c r="L23" s="299">
        <f t="shared" si="1"/>
        <v>3439.62</v>
      </c>
      <c r="M23" s="297">
        <f t="shared" si="2"/>
        <v>3368.7</v>
      </c>
      <c r="N23" s="300" t="s">
        <v>480</v>
      </c>
      <c r="O23" s="319"/>
    </row>
    <row r="24" spans="2:15" ht="15" customHeight="1" thickBot="1">
      <c r="B24" s="301"/>
      <c r="C24" s="302" t="s">
        <v>498</v>
      </c>
      <c r="D24" s="303" t="s">
        <v>499</v>
      </c>
      <c r="E24" s="304">
        <v>3808</v>
      </c>
      <c r="F24" s="305">
        <v>150</v>
      </c>
      <c r="G24" s="305">
        <v>220</v>
      </c>
      <c r="H24" s="305">
        <v>330</v>
      </c>
      <c r="I24" s="305">
        <v>440</v>
      </c>
      <c r="J24" s="305">
        <v>550</v>
      </c>
      <c r="K24" s="304">
        <f t="shared" si="0"/>
        <v>3731.84</v>
      </c>
      <c r="L24" s="306">
        <f t="shared" si="1"/>
        <v>3693.7599999999998</v>
      </c>
      <c r="M24" s="304">
        <f t="shared" si="2"/>
        <v>3617.6</v>
      </c>
      <c r="N24" s="307" t="s">
        <v>480</v>
      </c>
      <c r="O24" s="319"/>
    </row>
    <row r="25" spans="2:14" ht="15" customHeight="1">
      <c r="B25" s="287" t="s">
        <v>500</v>
      </c>
      <c r="C25" s="288" t="s">
        <v>484</v>
      </c>
      <c r="D25" s="289" t="s">
        <v>485</v>
      </c>
      <c r="E25" s="290">
        <v>2826</v>
      </c>
      <c r="F25" s="291">
        <v>77</v>
      </c>
      <c r="G25" s="291">
        <v>114</v>
      </c>
      <c r="H25" s="291">
        <v>170</v>
      </c>
      <c r="I25" s="291">
        <v>226</v>
      </c>
      <c r="J25" s="291">
        <v>283</v>
      </c>
      <c r="K25" s="290">
        <f t="shared" si="0"/>
        <v>2769.48</v>
      </c>
      <c r="L25" s="292">
        <f t="shared" si="1"/>
        <v>2741.22</v>
      </c>
      <c r="M25" s="290">
        <f t="shared" si="2"/>
        <v>2684.7</v>
      </c>
      <c r="N25" s="293" t="s">
        <v>480</v>
      </c>
    </row>
    <row r="26" spans="2:14" ht="15" customHeight="1">
      <c r="B26" s="294" t="s">
        <v>501</v>
      </c>
      <c r="C26" s="295" t="s">
        <v>487</v>
      </c>
      <c r="D26" s="296" t="s">
        <v>488</v>
      </c>
      <c r="E26" s="297">
        <v>2904</v>
      </c>
      <c r="F26" s="298">
        <v>86</v>
      </c>
      <c r="G26" s="298">
        <v>125</v>
      </c>
      <c r="H26" s="298">
        <v>187</v>
      </c>
      <c r="I26" s="298">
        <v>250</v>
      </c>
      <c r="J26" s="298">
        <v>312</v>
      </c>
      <c r="K26" s="297">
        <f t="shared" si="0"/>
        <v>2845.92</v>
      </c>
      <c r="L26" s="299">
        <f t="shared" si="1"/>
        <v>2816.88</v>
      </c>
      <c r="M26" s="297">
        <f t="shared" si="2"/>
        <v>2758.7999999999997</v>
      </c>
      <c r="N26" s="300" t="s">
        <v>480</v>
      </c>
    </row>
    <row r="27" spans="2:14" ht="15" customHeight="1">
      <c r="B27" s="294"/>
      <c r="C27" s="295" t="s">
        <v>502</v>
      </c>
      <c r="D27" s="296" t="s">
        <v>488</v>
      </c>
      <c r="E27" s="297">
        <v>3090</v>
      </c>
      <c r="F27" s="298">
        <v>86</v>
      </c>
      <c r="G27" s="298">
        <v>125</v>
      </c>
      <c r="H27" s="298">
        <v>187</v>
      </c>
      <c r="I27" s="298">
        <v>250</v>
      </c>
      <c r="J27" s="298">
        <v>312</v>
      </c>
      <c r="K27" s="297">
        <f t="shared" si="0"/>
        <v>3028.2</v>
      </c>
      <c r="L27" s="299">
        <f t="shared" si="1"/>
        <v>2997.2999999999997</v>
      </c>
      <c r="M27" s="297">
        <f t="shared" si="2"/>
        <v>2935.5</v>
      </c>
      <c r="N27" s="300" t="s">
        <v>480</v>
      </c>
    </row>
    <row r="28" spans="2:14" ht="15" customHeight="1">
      <c r="B28" s="294"/>
      <c r="C28" s="295" t="s">
        <v>490</v>
      </c>
      <c r="D28" s="296" t="s">
        <v>491</v>
      </c>
      <c r="E28" s="297">
        <v>3214</v>
      </c>
      <c r="F28" s="298">
        <v>93</v>
      </c>
      <c r="G28" s="298">
        <v>136</v>
      </c>
      <c r="H28" s="298">
        <v>205</v>
      </c>
      <c r="I28" s="298">
        <v>273</v>
      </c>
      <c r="J28" s="298">
        <v>343</v>
      </c>
      <c r="K28" s="297">
        <f t="shared" si="0"/>
        <v>3149.72</v>
      </c>
      <c r="L28" s="299">
        <f t="shared" si="1"/>
        <v>3117.58</v>
      </c>
      <c r="M28" s="297">
        <f t="shared" si="2"/>
        <v>3053.2999999999997</v>
      </c>
      <c r="N28" s="300" t="s">
        <v>480</v>
      </c>
    </row>
    <row r="29" spans="1:29" s="392" customFormat="1" ht="15" customHeight="1">
      <c r="A29" s="308"/>
      <c r="B29" s="294"/>
      <c r="C29" s="309" t="s">
        <v>503</v>
      </c>
      <c r="D29" s="310" t="s">
        <v>493</v>
      </c>
      <c r="E29" s="311">
        <v>3480</v>
      </c>
      <c r="F29" s="312">
        <v>114</v>
      </c>
      <c r="G29" s="312">
        <v>167</v>
      </c>
      <c r="H29" s="312">
        <v>250</v>
      </c>
      <c r="I29" s="312">
        <v>340</v>
      </c>
      <c r="J29" s="312">
        <v>416</v>
      </c>
      <c r="K29" s="311">
        <f t="shared" si="0"/>
        <v>3410.4</v>
      </c>
      <c r="L29" s="311">
        <f t="shared" si="1"/>
        <v>3375.6</v>
      </c>
      <c r="M29" s="311">
        <f t="shared" si="2"/>
        <v>3306</v>
      </c>
      <c r="N29" s="313" t="s">
        <v>480</v>
      </c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</row>
    <row r="30" spans="1:29" s="392" customFormat="1" ht="15" customHeight="1">
      <c r="A30" s="308"/>
      <c r="B30" s="294"/>
      <c r="C30" s="309" t="s">
        <v>504</v>
      </c>
      <c r="D30" s="310" t="s">
        <v>495</v>
      </c>
      <c r="E30" s="311">
        <v>3574</v>
      </c>
      <c r="F30" s="312">
        <v>126</v>
      </c>
      <c r="G30" s="312">
        <v>184</v>
      </c>
      <c r="H30" s="312">
        <v>277</v>
      </c>
      <c r="I30" s="312">
        <v>369</v>
      </c>
      <c r="J30" s="312">
        <v>461</v>
      </c>
      <c r="K30" s="311">
        <f t="shared" si="0"/>
        <v>3502.52</v>
      </c>
      <c r="L30" s="311">
        <f t="shared" si="1"/>
        <v>3466.7799999999997</v>
      </c>
      <c r="M30" s="311">
        <f t="shared" si="2"/>
        <v>3395.2999999999997</v>
      </c>
      <c r="N30" s="313" t="s">
        <v>480</v>
      </c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</row>
    <row r="31" spans="2:14" ht="15" customHeight="1">
      <c r="B31" s="294"/>
      <c r="C31" s="295" t="s">
        <v>496</v>
      </c>
      <c r="D31" s="296" t="s">
        <v>497</v>
      </c>
      <c r="E31" s="297">
        <v>3800</v>
      </c>
      <c r="F31" s="298">
        <v>138</v>
      </c>
      <c r="G31" s="298">
        <v>202</v>
      </c>
      <c r="H31" s="298">
        <v>303</v>
      </c>
      <c r="I31" s="298">
        <v>404</v>
      </c>
      <c r="J31" s="298">
        <v>505</v>
      </c>
      <c r="K31" s="297">
        <f t="shared" si="0"/>
        <v>3724</v>
      </c>
      <c r="L31" s="299">
        <f t="shared" si="1"/>
        <v>3686</v>
      </c>
      <c r="M31" s="297">
        <f t="shared" si="2"/>
        <v>3610</v>
      </c>
      <c r="N31" s="300" t="s">
        <v>480</v>
      </c>
    </row>
    <row r="32" spans="2:14" ht="15" customHeight="1" thickBot="1">
      <c r="B32" s="301"/>
      <c r="C32" s="302" t="s">
        <v>505</v>
      </c>
      <c r="D32" s="303" t="s">
        <v>499</v>
      </c>
      <c r="E32" s="304">
        <v>4047</v>
      </c>
      <c r="F32" s="305">
        <v>158</v>
      </c>
      <c r="G32" s="305">
        <v>233</v>
      </c>
      <c r="H32" s="305">
        <v>348</v>
      </c>
      <c r="I32" s="305">
        <v>464</v>
      </c>
      <c r="J32" s="305">
        <v>580</v>
      </c>
      <c r="K32" s="304">
        <f t="shared" si="0"/>
        <v>3966.06</v>
      </c>
      <c r="L32" s="306">
        <f t="shared" si="1"/>
        <v>3925.5899999999997</v>
      </c>
      <c r="M32" s="304">
        <f t="shared" si="2"/>
        <v>3844.6499999999996</v>
      </c>
      <c r="N32" s="307" t="s">
        <v>480</v>
      </c>
    </row>
    <row r="33" spans="2:14" ht="15" customHeight="1">
      <c r="B33" s="287" t="s">
        <v>506</v>
      </c>
      <c r="C33" s="288" t="s">
        <v>484</v>
      </c>
      <c r="D33" s="289" t="s">
        <v>485</v>
      </c>
      <c r="E33" s="290">
        <v>2928</v>
      </c>
      <c r="F33" s="291">
        <v>77</v>
      </c>
      <c r="G33" s="291">
        <v>114</v>
      </c>
      <c r="H33" s="291">
        <v>170</v>
      </c>
      <c r="I33" s="291">
        <v>226</v>
      </c>
      <c r="J33" s="291">
        <v>283</v>
      </c>
      <c r="K33" s="290">
        <f t="shared" si="0"/>
        <v>2869.44</v>
      </c>
      <c r="L33" s="292">
        <f t="shared" si="1"/>
        <v>2840.16</v>
      </c>
      <c r="M33" s="290">
        <f t="shared" si="2"/>
        <v>2781.6</v>
      </c>
      <c r="N33" s="293" t="s">
        <v>480</v>
      </c>
    </row>
    <row r="34" spans="2:14" ht="15" customHeight="1">
      <c r="B34" s="294" t="s">
        <v>507</v>
      </c>
      <c r="C34" s="295" t="s">
        <v>508</v>
      </c>
      <c r="D34" s="296" t="s">
        <v>488</v>
      </c>
      <c r="E34" s="297">
        <v>2978</v>
      </c>
      <c r="F34" s="298">
        <v>86</v>
      </c>
      <c r="G34" s="298">
        <v>125</v>
      </c>
      <c r="H34" s="298">
        <v>187</v>
      </c>
      <c r="I34" s="298">
        <v>250</v>
      </c>
      <c r="J34" s="298">
        <v>312</v>
      </c>
      <c r="K34" s="297">
        <f t="shared" si="0"/>
        <v>2918.44</v>
      </c>
      <c r="L34" s="299">
        <f t="shared" si="1"/>
        <v>2888.66</v>
      </c>
      <c r="M34" s="297">
        <f t="shared" si="2"/>
        <v>2829.1</v>
      </c>
      <c r="N34" s="300" t="s">
        <v>480</v>
      </c>
    </row>
    <row r="35" spans="2:14" ht="15" customHeight="1">
      <c r="B35" s="294"/>
      <c r="C35" s="295" t="s">
        <v>509</v>
      </c>
      <c r="D35" s="296" t="s">
        <v>488</v>
      </c>
      <c r="E35" s="297">
        <v>3192</v>
      </c>
      <c r="F35" s="298">
        <v>86</v>
      </c>
      <c r="G35" s="298">
        <v>125</v>
      </c>
      <c r="H35" s="298">
        <v>187</v>
      </c>
      <c r="I35" s="298">
        <v>250</v>
      </c>
      <c r="J35" s="298">
        <v>312</v>
      </c>
      <c r="K35" s="297">
        <f t="shared" si="0"/>
        <v>3128.16</v>
      </c>
      <c r="L35" s="299">
        <f t="shared" si="1"/>
        <v>3096.24</v>
      </c>
      <c r="M35" s="297">
        <f t="shared" si="2"/>
        <v>3032.3999999999996</v>
      </c>
      <c r="N35" s="300" t="s">
        <v>480</v>
      </c>
    </row>
    <row r="36" spans="2:14" ht="15" customHeight="1">
      <c r="B36" s="294"/>
      <c r="C36" s="295" t="s">
        <v>490</v>
      </c>
      <c r="D36" s="296" t="s">
        <v>491</v>
      </c>
      <c r="E36" s="297">
        <v>3316</v>
      </c>
      <c r="F36" s="298">
        <v>98</v>
      </c>
      <c r="G36" s="298">
        <v>143</v>
      </c>
      <c r="H36" s="298">
        <v>213</v>
      </c>
      <c r="I36" s="298">
        <v>285</v>
      </c>
      <c r="J36" s="298">
        <v>372</v>
      </c>
      <c r="K36" s="297">
        <f t="shared" si="0"/>
        <v>3249.68</v>
      </c>
      <c r="L36" s="299">
        <f t="shared" si="1"/>
        <v>3216.52</v>
      </c>
      <c r="M36" s="297">
        <f t="shared" si="2"/>
        <v>3150.2</v>
      </c>
      <c r="N36" s="300" t="s">
        <v>480</v>
      </c>
    </row>
    <row r="37" spans="2:16" ht="15" customHeight="1">
      <c r="B37" s="294"/>
      <c r="C37" s="295" t="s">
        <v>510</v>
      </c>
      <c r="D37" s="296" t="s">
        <v>493</v>
      </c>
      <c r="E37" s="297">
        <v>3552</v>
      </c>
      <c r="F37" s="298">
        <v>117</v>
      </c>
      <c r="G37" s="298">
        <v>173</v>
      </c>
      <c r="H37" s="298">
        <v>259</v>
      </c>
      <c r="I37" s="298">
        <v>345</v>
      </c>
      <c r="J37" s="298">
        <v>431</v>
      </c>
      <c r="K37" s="297">
        <f t="shared" si="0"/>
        <v>3480.96</v>
      </c>
      <c r="L37" s="299">
        <f t="shared" si="1"/>
        <v>3445.44</v>
      </c>
      <c r="M37" s="297">
        <f t="shared" si="2"/>
        <v>3374.3999999999996</v>
      </c>
      <c r="N37" s="300" t="s">
        <v>480</v>
      </c>
      <c r="P37" s="393"/>
    </row>
    <row r="38" spans="2:14" ht="15" customHeight="1">
      <c r="B38" s="294"/>
      <c r="C38" s="295" t="s">
        <v>494</v>
      </c>
      <c r="D38" s="296" t="s">
        <v>495</v>
      </c>
      <c r="E38" s="297">
        <v>3667</v>
      </c>
      <c r="F38" s="298">
        <v>134</v>
      </c>
      <c r="G38" s="298">
        <v>194</v>
      </c>
      <c r="H38" s="298">
        <v>292</v>
      </c>
      <c r="I38" s="298">
        <v>387</v>
      </c>
      <c r="J38" s="298">
        <v>484</v>
      </c>
      <c r="K38" s="297">
        <f t="shared" si="0"/>
        <v>3593.66</v>
      </c>
      <c r="L38" s="299">
        <f t="shared" si="1"/>
        <v>3556.99</v>
      </c>
      <c r="M38" s="297">
        <f t="shared" si="2"/>
        <v>3483.6499999999996</v>
      </c>
      <c r="N38" s="300" t="s">
        <v>480</v>
      </c>
    </row>
    <row r="39" spans="2:14" ht="15" customHeight="1">
      <c r="B39" s="294"/>
      <c r="C39" s="295" t="s">
        <v>511</v>
      </c>
      <c r="D39" s="296" t="s">
        <v>497</v>
      </c>
      <c r="E39" s="297">
        <v>3791</v>
      </c>
      <c r="F39" s="298">
        <v>146</v>
      </c>
      <c r="G39" s="298">
        <v>211</v>
      </c>
      <c r="H39" s="298">
        <v>318</v>
      </c>
      <c r="I39" s="298">
        <v>422</v>
      </c>
      <c r="J39" s="298">
        <v>530</v>
      </c>
      <c r="K39" s="297">
        <f t="shared" si="0"/>
        <v>3715.18</v>
      </c>
      <c r="L39" s="299">
        <f t="shared" si="1"/>
        <v>3677.27</v>
      </c>
      <c r="M39" s="297">
        <f t="shared" si="2"/>
        <v>3601.45</v>
      </c>
      <c r="N39" s="300" t="s">
        <v>480</v>
      </c>
    </row>
    <row r="40" spans="2:14" ht="15" customHeight="1" thickBot="1">
      <c r="B40" s="301"/>
      <c r="C40" s="302" t="s">
        <v>505</v>
      </c>
      <c r="D40" s="303" t="s">
        <v>499</v>
      </c>
      <c r="E40" s="304">
        <v>4149</v>
      </c>
      <c r="F40" s="305">
        <v>167</v>
      </c>
      <c r="G40" s="305">
        <v>241</v>
      </c>
      <c r="H40" s="305">
        <v>362</v>
      </c>
      <c r="I40" s="305">
        <v>481</v>
      </c>
      <c r="J40" s="305">
        <v>603</v>
      </c>
      <c r="K40" s="304">
        <f t="shared" si="0"/>
        <v>4066.02</v>
      </c>
      <c r="L40" s="306">
        <f t="shared" si="1"/>
        <v>4024.5299999999997</v>
      </c>
      <c r="M40" s="304">
        <f t="shared" si="2"/>
        <v>3941.5499999999997</v>
      </c>
      <c r="N40" s="307" t="s">
        <v>480</v>
      </c>
    </row>
    <row r="41" spans="1:14" ht="15" customHeight="1" hidden="1" thickBot="1">
      <c r="A41" s="314"/>
      <c r="B41" s="315" t="s">
        <v>512</v>
      </c>
      <c r="C41" s="316" t="s">
        <v>513</v>
      </c>
      <c r="D41" s="317"/>
      <c r="E41" s="317"/>
      <c r="F41" s="317"/>
      <c r="G41" s="317"/>
      <c r="H41" s="317"/>
      <c r="I41" s="317"/>
      <c r="J41" s="318"/>
      <c r="K41" s="319">
        <f t="shared" si="0"/>
        <v>0</v>
      </c>
      <c r="L41" s="320">
        <f aca="true" t="shared" si="3" ref="L41:L52">K41*0.97</f>
        <v>0</v>
      </c>
      <c r="M41" s="319">
        <f t="shared" si="2"/>
        <v>0</v>
      </c>
      <c r="N41" s="321" t="s">
        <v>480</v>
      </c>
    </row>
    <row r="42" spans="1:14" ht="15" customHeight="1" hidden="1" thickBot="1">
      <c r="A42" s="314"/>
      <c r="B42" s="322"/>
      <c r="C42" s="323" t="s">
        <v>514</v>
      </c>
      <c r="D42" s="324"/>
      <c r="E42" s="325">
        <v>2060</v>
      </c>
      <c r="F42" s="326">
        <v>120</v>
      </c>
      <c r="G42" s="326">
        <v>200</v>
      </c>
      <c r="H42" s="326">
        <v>276</v>
      </c>
      <c r="I42" s="326">
        <v>374</v>
      </c>
      <c r="J42" s="327" t="s">
        <v>515</v>
      </c>
      <c r="K42" s="319">
        <f t="shared" si="0"/>
        <v>2018.8</v>
      </c>
      <c r="L42" s="320">
        <f t="shared" si="3"/>
        <v>1958.2359999999999</v>
      </c>
      <c r="M42" s="319">
        <f t="shared" si="2"/>
        <v>1957</v>
      </c>
      <c r="N42" s="321" t="s">
        <v>480</v>
      </c>
    </row>
    <row r="43" spans="1:14" ht="15" customHeight="1" hidden="1">
      <c r="A43" s="314"/>
      <c r="B43" s="328"/>
      <c r="C43" s="329" t="s">
        <v>516</v>
      </c>
      <c r="D43" s="330"/>
      <c r="E43" s="331">
        <v>2190</v>
      </c>
      <c r="F43" s="332">
        <v>200</v>
      </c>
      <c r="G43" s="332">
        <v>300</v>
      </c>
      <c r="H43" s="332">
        <v>350</v>
      </c>
      <c r="I43" s="332">
        <v>437</v>
      </c>
      <c r="J43" s="333"/>
      <c r="K43" s="319">
        <f t="shared" si="0"/>
        <v>2146.2</v>
      </c>
      <c r="L43" s="320">
        <f t="shared" si="3"/>
        <v>2081.814</v>
      </c>
      <c r="M43" s="319">
        <f t="shared" si="2"/>
        <v>2080.5</v>
      </c>
      <c r="N43" s="321" t="s">
        <v>480</v>
      </c>
    </row>
    <row r="44" spans="1:14" ht="15" customHeight="1" hidden="1">
      <c r="A44" s="314"/>
      <c r="B44" s="328"/>
      <c r="C44" s="329" t="s">
        <v>517</v>
      </c>
      <c r="D44" s="330"/>
      <c r="E44" s="331">
        <v>2340</v>
      </c>
      <c r="F44" s="332">
        <v>240</v>
      </c>
      <c r="G44" s="332">
        <v>360</v>
      </c>
      <c r="H44" s="332">
        <v>410</v>
      </c>
      <c r="I44" s="332">
        <v>511</v>
      </c>
      <c r="J44" s="333"/>
      <c r="K44" s="319">
        <f t="shared" si="0"/>
        <v>2293.2</v>
      </c>
      <c r="L44" s="320">
        <f t="shared" si="3"/>
        <v>2224.4039999999995</v>
      </c>
      <c r="M44" s="319">
        <f t="shared" si="2"/>
        <v>2223</v>
      </c>
      <c r="N44" s="321" t="s">
        <v>480</v>
      </c>
    </row>
    <row r="45" spans="1:14" ht="15" customHeight="1" hidden="1">
      <c r="A45" s="314"/>
      <c r="B45" s="328"/>
      <c r="C45" s="329" t="s">
        <v>518</v>
      </c>
      <c r="D45" s="330"/>
      <c r="E45" s="331">
        <v>2670</v>
      </c>
      <c r="F45" s="332">
        <v>260</v>
      </c>
      <c r="G45" s="332">
        <v>390</v>
      </c>
      <c r="H45" s="332">
        <v>450</v>
      </c>
      <c r="I45" s="332">
        <v>665</v>
      </c>
      <c r="J45" s="333"/>
      <c r="K45" s="319">
        <f t="shared" si="0"/>
        <v>2616.6</v>
      </c>
      <c r="L45" s="320">
        <f t="shared" si="3"/>
        <v>2538.102</v>
      </c>
      <c r="M45" s="319">
        <f t="shared" si="2"/>
        <v>2536.5</v>
      </c>
      <c r="N45" s="321" t="s">
        <v>480</v>
      </c>
    </row>
    <row r="46" spans="1:14" ht="15" customHeight="1" hidden="1">
      <c r="A46" s="314"/>
      <c r="B46" s="334"/>
      <c r="C46" s="335" t="s">
        <v>519</v>
      </c>
      <c r="D46" s="336"/>
      <c r="E46" s="337">
        <v>2990</v>
      </c>
      <c r="F46" s="338">
        <v>400</v>
      </c>
      <c r="G46" s="338">
        <v>570</v>
      </c>
      <c r="H46" s="338">
        <v>660</v>
      </c>
      <c r="I46" s="338">
        <v>811</v>
      </c>
      <c r="J46" s="339"/>
      <c r="K46" s="319">
        <f t="shared" si="0"/>
        <v>2930.2</v>
      </c>
      <c r="L46" s="320">
        <f t="shared" si="3"/>
        <v>2842.294</v>
      </c>
      <c r="M46" s="319">
        <f t="shared" si="2"/>
        <v>2840.5</v>
      </c>
      <c r="N46" s="321" t="s">
        <v>480</v>
      </c>
    </row>
    <row r="47" spans="2:14" ht="15" customHeight="1" hidden="1" thickBot="1">
      <c r="B47" s="340" t="s">
        <v>520</v>
      </c>
      <c r="C47" s="341" t="s">
        <v>521</v>
      </c>
      <c r="D47" s="342"/>
      <c r="E47" s="342"/>
      <c r="F47" s="342"/>
      <c r="G47" s="342"/>
      <c r="H47" s="342"/>
      <c r="I47" s="342"/>
      <c r="J47" s="343"/>
      <c r="K47" s="319">
        <f t="shared" si="0"/>
        <v>0</v>
      </c>
      <c r="L47" s="320">
        <f t="shared" si="3"/>
        <v>0</v>
      </c>
      <c r="M47" s="319">
        <f t="shared" si="2"/>
        <v>0</v>
      </c>
      <c r="N47" s="321" t="s">
        <v>480</v>
      </c>
    </row>
    <row r="48" spans="2:14" ht="15" customHeight="1" hidden="1" thickBot="1">
      <c r="B48" s="344" t="s">
        <v>483</v>
      </c>
      <c r="C48" s="345" t="s">
        <v>522</v>
      </c>
      <c r="D48" s="346" t="s">
        <v>523</v>
      </c>
      <c r="E48" s="347">
        <v>6140</v>
      </c>
      <c r="F48" s="348">
        <v>106</v>
      </c>
      <c r="G48" s="348">
        <v>213</v>
      </c>
      <c r="H48" s="348">
        <v>319</v>
      </c>
      <c r="I48" s="348">
        <v>419</v>
      </c>
      <c r="J48" s="349">
        <v>530</v>
      </c>
      <c r="K48" s="319">
        <f t="shared" si="0"/>
        <v>6017.2</v>
      </c>
      <c r="L48" s="320">
        <f t="shared" si="3"/>
        <v>5836.683999999999</v>
      </c>
      <c r="M48" s="319">
        <f t="shared" si="2"/>
        <v>5833</v>
      </c>
      <c r="N48" s="321" t="s">
        <v>480</v>
      </c>
    </row>
    <row r="49" spans="2:14" ht="15" customHeight="1" hidden="1" thickBot="1">
      <c r="B49" s="350" t="s">
        <v>524</v>
      </c>
      <c r="C49" s="351" t="s">
        <v>525</v>
      </c>
      <c r="D49" s="352" t="s">
        <v>526</v>
      </c>
      <c r="E49" s="347">
        <v>6170</v>
      </c>
      <c r="F49" s="348">
        <v>107</v>
      </c>
      <c r="G49" s="348">
        <v>215</v>
      </c>
      <c r="H49" s="348">
        <v>320</v>
      </c>
      <c r="I49" s="348">
        <v>420</v>
      </c>
      <c r="J49" s="349">
        <v>535</v>
      </c>
      <c r="K49" s="319">
        <f t="shared" si="0"/>
        <v>6046.599999999999</v>
      </c>
      <c r="L49" s="320">
        <f t="shared" si="3"/>
        <v>5865.201999999999</v>
      </c>
      <c r="M49" s="319">
        <f t="shared" si="2"/>
        <v>5861.5</v>
      </c>
      <c r="N49" s="321" t="s">
        <v>480</v>
      </c>
    </row>
    <row r="50" spans="2:14" ht="15" customHeight="1" hidden="1">
      <c r="B50" s="353"/>
      <c r="C50" s="351" t="s">
        <v>527</v>
      </c>
      <c r="D50" s="352" t="s">
        <v>485</v>
      </c>
      <c r="E50" s="347">
        <v>6250</v>
      </c>
      <c r="F50" s="348">
        <v>115</v>
      </c>
      <c r="G50" s="348">
        <v>228</v>
      </c>
      <c r="H50" s="348">
        <v>342</v>
      </c>
      <c r="I50" s="348">
        <v>455</v>
      </c>
      <c r="J50" s="349">
        <v>567</v>
      </c>
      <c r="K50" s="319">
        <f t="shared" si="0"/>
        <v>6125</v>
      </c>
      <c r="L50" s="320">
        <f t="shared" si="3"/>
        <v>5941.25</v>
      </c>
      <c r="M50" s="319">
        <f t="shared" si="2"/>
        <v>5937.5</v>
      </c>
      <c r="N50" s="321" t="s">
        <v>480</v>
      </c>
    </row>
    <row r="51" spans="2:14" ht="15" customHeight="1" hidden="1">
      <c r="B51" s="353"/>
      <c r="C51" s="351" t="s">
        <v>528</v>
      </c>
      <c r="D51" s="352" t="s">
        <v>488</v>
      </c>
      <c r="E51" s="347">
        <v>6530</v>
      </c>
      <c r="F51" s="348">
        <v>138</v>
      </c>
      <c r="G51" s="348">
        <v>274</v>
      </c>
      <c r="H51" s="348">
        <v>411</v>
      </c>
      <c r="I51" s="348">
        <v>547</v>
      </c>
      <c r="J51" s="349">
        <v>683</v>
      </c>
      <c r="K51" s="319">
        <f t="shared" si="0"/>
        <v>6399.4</v>
      </c>
      <c r="L51" s="320">
        <f t="shared" si="3"/>
        <v>6207.418</v>
      </c>
      <c r="M51" s="319">
        <f t="shared" si="2"/>
        <v>6203.5</v>
      </c>
      <c r="N51" s="321" t="s">
        <v>480</v>
      </c>
    </row>
    <row r="52" spans="2:14" ht="15" customHeight="1" hidden="1">
      <c r="B52" s="354"/>
      <c r="C52" s="355" t="s">
        <v>529</v>
      </c>
      <c r="D52" s="356" t="s">
        <v>491</v>
      </c>
      <c r="E52" s="357">
        <v>6960</v>
      </c>
      <c r="F52" s="358">
        <v>178</v>
      </c>
      <c r="G52" s="358">
        <v>359</v>
      </c>
      <c r="H52" s="358">
        <v>538</v>
      </c>
      <c r="I52" s="358">
        <v>716</v>
      </c>
      <c r="J52" s="359">
        <v>897</v>
      </c>
      <c r="K52" s="319">
        <f t="shared" si="0"/>
        <v>6820.8</v>
      </c>
      <c r="L52" s="320">
        <f t="shared" si="3"/>
        <v>6616.176</v>
      </c>
      <c r="M52" s="319">
        <f t="shared" si="2"/>
        <v>6612</v>
      </c>
      <c r="N52" s="321" t="s">
        <v>480</v>
      </c>
    </row>
    <row r="53" spans="2:14" s="240" customFormat="1" ht="15" customHeight="1" thickBot="1">
      <c r="B53" s="360" t="s">
        <v>520</v>
      </c>
      <c r="C53" s="361" t="s">
        <v>530</v>
      </c>
      <c r="D53" s="362"/>
      <c r="E53" s="362"/>
      <c r="F53" s="362"/>
      <c r="G53" s="362"/>
      <c r="H53" s="362"/>
      <c r="I53" s="362"/>
      <c r="J53" s="363"/>
      <c r="K53" s="319"/>
      <c r="L53" s="320"/>
      <c r="M53" s="319"/>
      <c r="N53" s="321"/>
    </row>
    <row r="54" spans="2:14" s="240" customFormat="1" ht="15" customHeight="1">
      <c r="B54" s="364" t="s">
        <v>483</v>
      </c>
      <c r="C54" s="288" t="s">
        <v>531</v>
      </c>
      <c r="D54" s="289" t="s">
        <v>485</v>
      </c>
      <c r="E54" s="365">
        <v>2944</v>
      </c>
      <c r="F54" s="291">
        <v>105</v>
      </c>
      <c r="G54" s="291">
        <v>207</v>
      </c>
      <c r="H54" s="291">
        <v>312</v>
      </c>
      <c r="I54" s="291">
        <v>413</v>
      </c>
      <c r="J54" s="291">
        <v>519</v>
      </c>
      <c r="K54" s="290">
        <f t="shared" si="0"/>
        <v>2885.12</v>
      </c>
      <c r="L54" s="292">
        <f>E54*0.97</f>
        <v>2855.68</v>
      </c>
      <c r="M54" s="290">
        <f t="shared" si="2"/>
        <v>2796.7999999999997</v>
      </c>
      <c r="N54" s="293" t="s">
        <v>480</v>
      </c>
    </row>
    <row r="55" spans="2:14" s="240" customFormat="1" ht="15" customHeight="1">
      <c r="B55" s="366" t="s">
        <v>524</v>
      </c>
      <c r="C55" s="295" t="s">
        <v>532</v>
      </c>
      <c r="D55" s="296" t="s">
        <v>488</v>
      </c>
      <c r="E55" s="367">
        <v>3164</v>
      </c>
      <c r="F55" s="298">
        <v>126</v>
      </c>
      <c r="G55" s="298">
        <v>251</v>
      </c>
      <c r="H55" s="298">
        <v>377</v>
      </c>
      <c r="I55" s="298">
        <v>503</v>
      </c>
      <c r="J55" s="298">
        <v>629</v>
      </c>
      <c r="K55" s="297">
        <f t="shared" si="0"/>
        <v>3100.72</v>
      </c>
      <c r="L55" s="299">
        <f>E55*0.97</f>
        <v>3069.08</v>
      </c>
      <c r="M55" s="297">
        <f t="shared" si="2"/>
        <v>3005.7999999999997</v>
      </c>
      <c r="N55" s="300" t="s">
        <v>480</v>
      </c>
    </row>
    <row r="56" spans="2:14" s="240" customFormat="1" ht="15" customHeight="1">
      <c r="B56" s="366"/>
      <c r="C56" s="295" t="s">
        <v>533</v>
      </c>
      <c r="D56" s="296" t="s">
        <v>491</v>
      </c>
      <c r="E56" s="367">
        <v>2269</v>
      </c>
      <c r="F56" s="298">
        <v>146</v>
      </c>
      <c r="G56" s="298">
        <v>291</v>
      </c>
      <c r="H56" s="298">
        <v>438</v>
      </c>
      <c r="I56" s="298">
        <v>584</v>
      </c>
      <c r="J56" s="298">
        <v>762</v>
      </c>
      <c r="K56" s="297">
        <f t="shared" si="0"/>
        <v>2223.62</v>
      </c>
      <c r="L56" s="299">
        <f>E56*0.97</f>
        <v>2200.93</v>
      </c>
      <c r="M56" s="297">
        <f t="shared" si="2"/>
        <v>2155.5499999999997</v>
      </c>
      <c r="N56" s="300" t="s">
        <v>480</v>
      </c>
    </row>
    <row r="57" spans="2:14" s="240" customFormat="1" ht="15" customHeight="1" thickBot="1">
      <c r="B57" s="368"/>
      <c r="C57" s="302" t="s">
        <v>534</v>
      </c>
      <c r="D57" s="303" t="s">
        <v>495</v>
      </c>
      <c r="E57" s="369">
        <v>3753</v>
      </c>
      <c r="F57" s="305">
        <v>183</v>
      </c>
      <c r="G57" s="305">
        <v>365</v>
      </c>
      <c r="H57" s="305">
        <v>548</v>
      </c>
      <c r="I57" s="305">
        <v>729</v>
      </c>
      <c r="J57" s="305">
        <v>912</v>
      </c>
      <c r="K57" s="304">
        <f t="shared" si="0"/>
        <v>3677.94</v>
      </c>
      <c r="L57" s="306">
        <f>E57*0.97</f>
        <v>3640.41</v>
      </c>
      <c r="M57" s="304">
        <f t="shared" si="2"/>
        <v>3565.35</v>
      </c>
      <c r="N57" s="307" t="s">
        <v>480</v>
      </c>
    </row>
    <row r="58" spans="2:10" ht="13.5" customHeight="1">
      <c r="B58" s="370"/>
      <c r="C58" s="371" t="s">
        <v>535</v>
      </c>
      <c r="D58" s="372"/>
      <c r="E58" s="373"/>
      <c r="F58" s="374"/>
      <c r="G58" s="374"/>
      <c r="H58" s="374"/>
      <c r="I58" s="374"/>
      <c r="J58" s="375"/>
    </row>
    <row r="59" spans="2:10" ht="12" customHeight="1">
      <c r="B59" s="370"/>
      <c r="C59" s="376" t="s">
        <v>536</v>
      </c>
      <c r="D59" s="376"/>
      <c r="E59" s="377"/>
      <c r="F59" s="378"/>
      <c r="G59" s="378"/>
      <c r="H59" s="378"/>
      <c r="I59" s="378"/>
      <c r="J59" s="379"/>
    </row>
    <row r="60" spans="2:10" ht="12" customHeight="1" thickBot="1">
      <c r="B60" s="380"/>
      <c r="C60" s="381" t="s">
        <v>537</v>
      </c>
      <c r="D60" s="382"/>
      <c r="E60" s="383"/>
      <c r="F60" s="384"/>
      <c r="G60" s="384"/>
      <c r="H60" s="384"/>
      <c r="I60" s="384"/>
      <c r="J60" s="385"/>
    </row>
    <row r="61" spans="1:9" ht="13.5" customHeight="1">
      <c r="A61" s="386" t="s">
        <v>538</v>
      </c>
      <c r="B61" s="386"/>
      <c r="C61" s="386"/>
      <c r="D61" s="387"/>
      <c r="E61" s="248"/>
      <c r="F61" s="249"/>
      <c r="G61" s="249"/>
      <c r="H61" s="249"/>
      <c r="I61" s="249"/>
    </row>
    <row r="62" spans="1:9" ht="13.5" customHeight="1">
      <c r="A62" s="387"/>
      <c r="B62" s="388" t="s">
        <v>539</v>
      </c>
      <c r="C62" s="389"/>
      <c r="D62" s="389"/>
      <c r="E62" s="390"/>
      <c r="F62" s="259"/>
      <c r="G62" s="259"/>
      <c r="H62" s="249"/>
      <c r="I62" s="249"/>
    </row>
    <row r="63" spans="1:14" ht="25.5" customHeight="1">
      <c r="A63" s="258" t="s">
        <v>243</v>
      </c>
      <c r="B63" s="391" t="s">
        <v>540</v>
      </c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</row>
  </sheetData>
  <sheetProtection/>
  <mergeCells count="29">
    <mergeCell ref="A61:C61"/>
    <mergeCell ref="B63:N63"/>
    <mergeCell ref="B18:B24"/>
    <mergeCell ref="B26:B32"/>
    <mergeCell ref="B34:B40"/>
    <mergeCell ref="C41:J41"/>
    <mergeCell ref="B42:B46"/>
    <mergeCell ref="J42:J46"/>
    <mergeCell ref="H13:J13"/>
    <mergeCell ref="B14:B15"/>
    <mergeCell ref="C14:D15"/>
    <mergeCell ref="E14:E15"/>
    <mergeCell ref="F14:J14"/>
    <mergeCell ref="C16:J16"/>
    <mergeCell ref="C2:N2"/>
    <mergeCell ref="C3:E3"/>
    <mergeCell ref="A4:N4"/>
    <mergeCell ref="A5:N5"/>
    <mergeCell ref="A6:N6"/>
    <mergeCell ref="A7:N7"/>
    <mergeCell ref="E8:J8"/>
    <mergeCell ref="B10:J10"/>
    <mergeCell ref="K10:L10"/>
    <mergeCell ref="B49:B52"/>
    <mergeCell ref="C53:J53"/>
    <mergeCell ref="B55:B57"/>
    <mergeCell ref="B58:B60"/>
    <mergeCell ref="C47:J47"/>
    <mergeCell ref="B11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Ксения</cp:lastModifiedBy>
  <cp:lastPrinted>2017-04-14T03:32:48Z</cp:lastPrinted>
  <dcterms:created xsi:type="dcterms:W3CDTF">2012-06-14T08:31:18Z</dcterms:created>
  <dcterms:modified xsi:type="dcterms:W3CDTF">2020-07-03T09:39:14Z</dcterms:modified>
  <cp:category/>
  <cp:version/>
  <cp:contentType/>
  <cp:contentStatus/>
</cp:coreProperties>
</file>